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elmap\QUALITY\"/>
    </mc:Choice>
  </mc:AlternateContent>
  <bookViews>
    <workbookView xWindow="0" yWindow="0" windowWidth="23040" windowHeight="9090"/>
  </bookViews>
  <sheets>
    <sheet name="Blue Wonder" sheetId="1" r:id="rId1"/>
  </sheets>
  <definedNames>
    <definedName name="_xlnm.Print_Area" localSheetId="0">'Blue Wonder'!$B$1:$X$67</definedName>
    <definedName name="_xlnm.Print_Titles" localSheetId="0">'Blue Wonder'!$1:$2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3" i="1" l="1"/>
  <c r="W22" i="1"/>
  <c r="X22" i="1" s="1"/>
  <c r="A22" i="1"/>
  <c r="X21" i="1"/>
  <c r="X51" i="1" l="1"/>
  <c r="X47" i="1"/>
  <c r="X50" i="1" l="1"/>
  <c r="X48" i="1" l="1"/>
  <c r="W16" i="1"/>
  <c r="X16" i="1" s="1"/>
  <c r="W15" i="1"/>
  <c r="X15" i="1" s="1"/>
  <c r="X49" i="1" l="1"/>
  <c r="X46" i="1"/>
  <c r="X45" i="1"/>
  <c r="X44" i="1"/>
  <c r="X43" i="1"/>
  <c r="X42" i="1"/>
  <c r="W55" i="1" l="1"/>
  <c r="X55" i="1" s="1"/>
  <c r="S55" i="1"/>
  <c r="W54" i="1"/>
  <c r="X54" i="1" s="1"/>
  <c r="S54" i="1"/>
  <c r="W53" i="1"/>
  <c r="X53" i="1" s="1"/>
  <c r="S53" i="1"/>
  <c r="A35" i="1"/>
  <c r="A36" i="1" s="1"/>
  <c r="A37" i="1" s="1"/>
  <c r="A38" i="1" s="1"/>
  <c r="A39" i="1" s="1"/>
  <c r="A40" i="1" s="1"/>
  <c r="K40" i="1"/>
  <c r="W17" i="1" l="1"/>
  <c r="X17" i="1" s="1"/>
  <c r="A17" i="1" l="1"/>
  <c r="A14" i="1" l="1"/>
  <c r="A16" i="1" s="1"/>
  <c r="A7" i="1" l="1"/>
  <c r="A8" i="1" s="1"/>
  <c r="A9" i="1" s="1"/>
  <c r="A18" i="1"/>
  <c r="A30" i="1"/>
  <c r="A31" i="1" s="1"/>
  <c r="A26" i="1" l="1"/>
  <c r="A27" i="1" s="1"/>
  <c r="A28" i="1" s="1"/>
  <c r="A20" i="1"/>
  <c r="A10" i="1"/>
  <c r="A12" i="1" s="1"/>
  <c r="A32" i="1"/>
  <c r="A33" i="1" s="1"/>
  <c r="A53" i="1" s="1"/>
  <c r="A54" i="1" s="1"/>
  <c r="A55" i="1" s="1"/>
  <c r="A13" i="1" l="1"/>
  <c r="A15" i="1" s="1"/>
  <c r="A42" i="1"/>
  <c r="A43" i="1" l="1"/>
  <c r="A45" i="1"/>
  <c r="A46" i="1" s="1"/>
  <c r="A49" i="1" l="1"/>
  <c r="A44" i="1"/>
</calcChain>
</file>

<file path=xl/sharedStrings.xml><?xml version="1.0" encoding="utf-8"?>
<sst xmlns="http://schemas.openxmlformats.org/spreadsheetml/2006/main" count="553" uniqueCount="219">
  <si>
    <t>00007</t>
  </si>
  <si>
    <t>00106</t>
  </si>
  <si>
    <t>6x750ML</t>
  </si>
  <si>
    <t>00014</t>
  </si>
  <si>
    <t>00113</t>
  </si>
  <si>
    <t>00069</t>
  </si>
  <si>
    <t>00168</t>
  </si>
  <si>
    <t>4x3000ML</t>
  </si>
  <si>
    <t>00076</t>
  </si>
  <si>
    <t>00175</t>
  </si>
  <si>
    <t>00083</t>
  </si>
  <si>
    <t>00182</t>
  </si>
  <si>
    <t>00861</t>
  </si>
  <si>
    <t>00878</t>
  </si>
  <si>
    <t xml:space="preserve"> </t>
  </si>
  <si>
    <t>750 ML</t>
  </si>
  <si>
    <t>00243</t>
  </si>
  <si>
    <t>6x1500ML</t>
  </si>
  <si>
    <t>6x1000ML</t>
  </si>
  <si>
    <t>00250</t>
  </si>
  <si>
    <t>6x500ML</t>
  </si>
  <si>
    <t>1000 ML</t>
  </si>
  <si>
    <t>12x750ML</t>
  </si>
  <si>
    <t>03398</t>
  </si>
  <si>
    <t>03565</t>
  </si>
  <si>
    <t>03435</t>
  </si>
  <si>
    <t>03404</t>
  </si>
  <si>
    <t>03572</t>
  </si>
  <si>
    <t>03442</t>
  </si>
  <si>
    <t>01233</t>
  </si>
  <si>
    <t>01240</t>
  </si>
  <si>
    <t>00946</t>
  </si>
  <si>
    <t>00753</t>
  </si>
  <si>
    <t>00791</t>
  </si>
  <si>
    <t>00854</t>
  </si>
  <si>
    <t>00953</t>
  </si>
  <si>
    <t>00838</t>
  </si>
  <si>
    <t>00869</t>
  </si>
  <si>
    <t>00793</t>
  </si>
  <si>
    <t>00892</t>
  </si>
  <si>
    <t>00908</t>
  </si>
  <si>
    <t>00021</t>
  </si>
  <si>
    <t>00120</t>
  </si>
  <si>
    <t>00595</t>
  </si>
  <si>
    <t>01462</t>
  </si>
  <si>
    <t>01479</t>
  </si>
  <si>
    <t>01646</t>
  </si>
  <si>
    <t>01653</t>
  </si>
  <si>
    <t>500 ML</t>
  </si>
  <si>
    <t>3000 ML</t>
  </si>
  <si>
    <t>1500 ML</t>
  </si>
  <si>
    <t>25000 ML</t>
  </si>
  <si>
    <t>01660</t>
  </si>
  <si>
    <t>01677</t>
  </si>
  <si>
    <t>01684</t>
  </si>
  <si>
    <t>01691</t>
  </si>
  <si>
    <t>01707</t>
  </si>
  <si>
    <t>EAN bottle (CE)</t>
  </si>
  <si>
    <t xml:space="preserve">Content </t>
  </si>
  <si>
    <t>Bottles/pallet</t>
  </si>
  <si>
    <t>CONSUMER</t>
  </si>
  <si>
    <t xml:space="preserve">CARTON </t>
  </si>
  <si>
    <t>01608</t>
  </si>
  <si>
    <t>00694</t>
  </si>
  <si>
    <t>00700</t>
  </si>
  <si>
    <t>02087</t>
  </si>
  <si>
    <t>02070</t>
  </si>
  <si>
    <t>00540</t>
  </si>
  <si>
    <t>00557</t>
  </si>
  <si>
    <t>Art. nr. bottle</t>
  </si>
  <si>
    <t>CAP/RRP</t>
  </si>
  <si>
    <t>EAN Carton (HE/BE)</t>
  </si>
  <si>
    <t>Art. nr.carton</t>
  </si>
  <si>
    <t xml:space="preserve">Content carton </t>
  </si>
  <si>
    <t>Cartons/layer</t>
  </si>
  <si>
    <t>Pallet layers</t>
  </si>
  <si>
    <t>Boxes/pallet</t>
  </si>
  <si>
    <t xml:space="preserve">Width </t>
  </si>
  <si>
    <t xml:space="preserve">Depth </t>
  </si>
  <si>
    <t>02179</t>
  </si>
  <si>
    <t>02186</t>
  </si>
  <si>
    <t>02193</t>
  </si>
  <si>
    <t>02209</t>
  </si>
  <si>
    <t>01547</t>
  </si>
  <si>
    <t>01554</t>
  </si>
  <si>
    <t>01561</t>
  </si>
  <si>
    <t>01578</t>
  </si>
  <si>
    <t>100 ML</t>
  </si>
  <si>
    <t>01714</t>
  </si>
  <si>
    <t>12x100ML</t>
  </si>
  <si>
    <t>01615</t>
  </si>
  <si>
    <t>PALLET (Euro 800x1200 mm)</t>
  </si>
  <si>
    <t>16x80 wipes</t>
  </si>
  <si>
    <t>80 wipes</t>
  </si>
  <si>
    <t>NL</t>
  </si>
  <si>
    <t xml:space="preserve">Countries </t>
  </si>
  <si>
    <t>Height mm</t>
  </si>
  <si>
    <t>Weight grm</t>
  </si>
  <si>
    <t>NL,BE,FR,GER,UK</t>
  </si>
  <si>
    <t>00472</t>
  </si>
  <si>
    <t>2x11 gram</t>
  </si>
  <si>
    <t>00489</t>
  </si>
  <si>
    <t>12 x box (2x11gr)</t>
  </si>
  <si>
    <t>00564</t>
  </si>
  <si>
    <t>00502</t>
  </si>
  <si>
    <t>00571</t>
  </si>
  <si>
    <t>2x13 gram</t>
  </si>
  <si>
    <t>00526</t>
  </si>
  <si>
    <t>12 x box (2x13gr)</t>
  </si>
  <si>
    <t>BLUE WONDER POWER CLEANERS - INTERNATIONAL</t>
  </si>
  <si>
    <t>International*</t>
  </si>
  <si>
    <t>International*= NL,BE,FR,GER,UK,IT,SP,PO,SL,CZ,SK</t>
  </si>
  <si>
    <t>BLUE WONDER PROFESSIONEEL - NL</t>
  </si>
  <si>
    <t>BLUE WONDER 100% NATUURLIJKE-REINIGERS - NL</t>
  </si>
  <si>
    <t>BLUE WONDER KRACHT-REINIGERS - NL</t>
  </si>
  <si>
    <t>BLUE WONDER DESINFECTIE-REINIGERS - NL</t>
  </si>
  <si>
    <t>BLUE WONDER SPECIAAL-REINIGERS - NL</t>
  </si>
  <si>
    <t>BLUE WONDER RE-USE STICKS FOR 2x750 ML - INTERNATIONAL</t>
  </si>
  <si>
    <t>20 doekjes</t>
  </si>
  <si>
    <t>80 doekjes</t>
  </si>
  <si>
    <t xml:space="preserve">Blue Wonder Re-use Kitchen Degreaser sticks (12 box, 2x11 gr) </t>
  </si>
  <si>
    <t xml:space="preserve">Blue Wonder Re-use Multi-Hygiene sticks (12 box, 2x11 gr) </t>
  </si>
  <si>
    <t xml:space="preserve">Blue Wonder Re-use Limescale cleaner sticks (12 box, 2x13 gr) </t>
  </si>
  <si>
    <t xml:space="preserve">Blue Wonder Power All purpose Cap (12x750 ml) </t>
  </si>
  <si>
    <t xml:space="preserve">Blue Wonder Power All purpose Spray (12x750 ml) </t>
  </si>
  <si>
    <t>Blue Wonder Power Super Degreaser Spray (12x750 ml)</t>
  </si>
  <si>
    <t>Blue Wonder Power Kalk/Limescale Spray (12x750 ml)</t>
  </si>
  <si>
    <t xml:space="preserve">Blue Wonder Power Hygiene Spray (12x750 ml) </t>
  </si>
  <si>
    <t>Blue Wonder Professioneel Alles-reiniger Dop (4x3000 ml)</t>
  </si>
  <si>
    <t>Blue Wonder Professioneel Sanitair-reiniger Dop (4x3000ml)</t>
  </si>
  <si>
    <t>Blue Wonder Professioneel Vloer-reiniger Dop (6x1500ml)</t>
  </si>
  <si>
    <t>Blue Wonder Professioneel Glas en Interieur-reiniger Spray (6x1000ml)</t>
  </si>
  <si>
    <t>Blue Wonder Professioneel Superontvetter Spray (6x1000ml)</t>
  </si>
  <si>
    <t>Blue Wonder Professioneel Roet-&amp; Koolstofverwijderaar (1x25000ml)</t>
  </si>
  <si>
    <t>Blue Wonder 100% natuurlijke Kalk-reiniger Spray (6x750 ml)</t>
  </si>
  <si>
    <t xml:space="preserve">Blue Wonder 100% natuurlijke WC-reiniger (6x750 ml) </t>
  </si>
  <si>
    <t xml:space="preserve">Blue Wonder Tegen Groene Aanslag-reiniger Dop (6x750 ml) </t>
  </si>
  <si>
    <t>Blue Wonder Oven-, Grill- en Barbecue-reiniger Spray (6x500 ml)</t>
  </si>
  <si>
    <t>Blue Wonder Tegen Schimmel Spray (6x500 ml)</t>
  </si>
  <si>
    <t>Blue Wonder Alles-reiniger Dop (6x750 ml)</t>
  </si>
  <si>
    <t>Blue Wonder Vloer-reiniger Dop (6x750 ml)</t>
  </si>
  <si>
    <t>Blue Wonder Alles-reiniger Spray (6x750 ml)</t>
  </si>
  <si>
    <t xml:space="preserve">Blue Wonder Kalk-reiniger Spray (6x750 ml) </t>
  </si>
  <si>
    <t xml:space="preserve">Blue Wonder Desinfectie-reiniger Spray (6x750 ml) </t>
  </si>
  <si>
    <t xml:space="preserve">Blue Wonder Desinfectie-reiniger Keuken Spray (6x750 ml) </t>
  </si>
  <si>
    <t xml:space="preserve">Blue Wonder Desinfectie-reiniger Bad &amp; WC Spray (6x750 ml) </t>
  </si>
  <si>
    <t xml:space="preserve">Blue Wonder Wholesale &amp; Logistical information </t>
  </si>
  <si>
    <t xml:space="preserve">Blue Wonder Desinfectie-reiniger Doekjes XL (6x80 doekjes) </t>
  </si>
  <si>
    <t>12x20 doekjes</t>
  </si>
  <si>
    <t>6x80 doekjes</t>
  </si>
  <si>
    <t>Blue Wonder Desinfectie-reiniger Doekjes (12x20 doekjes)</t>
  </si>
  <si>
    <t xml:space="preserve">Blue Wonder 100% natuurlijke Alles-reiniger Dop (6x750 ml)  </t>
  </si>
  <si>
    <t>Blue Wonder 100% natuurlijke Alles-reiniger Spray (6x750 ml)</t>
  </si>
  <si>
    <t>Blue Wonder Desinfectie-reiniger Onderweg Spray (12x100 ml)</t>
  </si>
  <si>
    <t>Blue Wonder Desinfectie-reiniger WC Spray (12x100 ml)</t>
  </si>
  <si>
    <t>Blue Wonder Kalk-reiniger Dop (6x750 ml) - STOP</t>
  </si>
  <si>
    <t>02230</t>
  </si>
  <si>
    <t>8x8 wipes</t>
  </si>
  <si>
    <t>02247</t>
  </si>
  <si>
    <t>12x8x8 wipes</t>
  </si>
  <si>
    <t xml:space="preserve">Blue Wonder Power Hygiene Wipes (21x80 wipes) </t>
  </si>
  <si>
    <t>02094</t>
  </si>
  <si>
    <t>21x80 wipes</t>
  </si>
  <si>
    <t xml:space="preserve">Blue Wonder Power Hygiene Spray (6x750 ml) </t>
  </si>
  <si>
    <t>02520</t>
  </si>
  <si>
    <t xml:space="preserve">Blue Wonder Power Hygiene Wipes (6x80 wipes) </t>
  </si>
  <si>
    <t>6x80 wipes</t>
  </si>
  <si>
    <t>02506</t>
  </si>
  <si>
    <t xml:space="preserve">29-03-2021 -  information can change over time  </t>
  </si>
  <si>
    <t>FR,GER,UK</t>
  </si>
  <si>
    <t>Blue Wonder Disinfection-cleaner Spray (6x750 ml)</t>
  </si>
  <si>
    <t>02551</t>
  </si>
  <si>
    <t>02568</t>
  </si>
  <si>
    <t xml:space="preserve">Blue Wonder Disinfection-cleaning Wipes (21x80 wipes) </t>
  </si>
  <si>
    <t>02544</t>
  </si>
  <si>
    <t>02537</t>
  </si>
  <si>
    <t>Blue Wonder Disinfection-cleaning Wipes (12x20 wipes)</t>
  </si>
  <si>
    <t>20 wipes</t>
  </si>
  <si>
    <t>12x20 wipes</t>
  </si>
  <si>
    <t>02575</t>
  </si>
  <si>
    <t>02587</t>
  </si>
  <si>
    <t>02148</t>
  </si>
  <si>
    <t>02728</t>
  </si>
  <si>
    <t>Blue Wonder Disinfection-cleaning Wipes (12x8x8 wipes)</t>
  </si>
  <si>
    <t>Blue Wonder Power Hygiene Wipes (12x8x8 wipes)</t>
  </si>
  <si>
    <t>Blue Wonder Disinfection-cleaning Wipes (8 wipes)</t>
  </si>
  <si>
    <t>8 wipes</t>
  </si>
  <si>
    <t>02735</t>
  </si>
  <si>
    <t>105x8 wipes</t>
  </si>
  <si>
    <t>50 ML</t>
  </si>
  <si>
    <t>01950</t>
  </si>
  <si>
    <t>01981</t>
  </si>
  <si>
    <t>01998</t>
  </si>
  <si>
    <t>02025</t>
  </si>
  <si>
    <t>BLUE WONDER PERSOONLIJKE VERZORGING - NL (NEW)</t>
  </si>
  <si>
    <t>Blue Wonder Desinfectie Handgel (12x100 ML)</t>
  </si>
  <si>
    <t>02414</t>
  </si>
  <si>
    <t>02421</t>
  </si>
  <si>
    <t>Blue Wonder Antibacteriele Schuimzeep (6x225 ML)</t>
  </si>
  <si>
    <t>02407</t>
  </si>
  <si>
    <t>225 ML</t>
  </si>
  <si>
    <t>02438</t>
  </si>
  <si>
    <t>6x225ML</t>
  </si>
  <si>
    <t>Blue Wonder Hygienische Handdoekjes (12x8x8 doekjes)</t>
  </si>
  <si>
    <t>02322</t>
  </si>
  <si>
    <t>8x8 doekjes</t>
  </si>
  <si>
    <t>02339</t>
  </si>
  <si>
    <t>12x8x8 doekjes</t>
  </si>
  <si>
    <t>Blue Wonder Power Hygiene Wipes (16x80 wipes) - STOP</t>
  </si>
  <si>
    <t>BLUE WONDER RE-USE CAPSULES FOR 750 ML - INTERNATIONAL Discount (NEW)</t>
  </si>
  <si>
    <t>BLUE WONDER DISINFECTION-CLEANERS - INTERNATIONAL Premium (NEW)</t>
  </si>
  <si>
    <t>BLUE WONDER RE-USE CAPSULES FOR 750 ML - INTERNATIONAL Premium (NEW)</t>
  </si>
  <si>
    <t>02742</t>
  </si>
  <si>
    <t>02759</t>
  </si>
  <si>
    <t>02766</t>
  </si>
  <si>
    <t>02773</t>
  </si>
  <si>
    <t>21x50ML</t>
  </si>
  <si>
    <t>Blue Wonder Re-use All purpose cleaner (21x50 ml)</t>
  </si>
  <si>
    <t>Blue Wonder Re-use Limescale cleaner (21x50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</si>
</sst>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_-* #,##0.00_-;_-* #,##0.00\-;_-* &quot;-&quot;??_-;_-@_-"/>
    <numFmt numFmtId="165" formatCode="&quot;€&quot;\ #,##0.00_-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Helv"/>
      <family val="2"/>
    </font>
    <font>
      <sz val="10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78">
    <xf numFmtId="0" fontId="0" fillId="0" borderId="0" xfId="0"/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/>
    <xf numFmtId="0" fontId="2" fillId="2" borderId="33" xfId="0" applyFont="1" applyFill="1" applyBorder="1"/>
    <xf numFmtId="49" fontId="2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7" xfId="0" applyFont="1" applyFill="1" applyBorder="1"/>
    <xf numFmtId="0" fontId="3" fillId="3" borderId="35" xfId="0" applyFont="1" applyFill="1" applyBorder="1"/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/>
    <xf numFmtId="0" fontId="3" fillId="0" borderId="0" xfId="0" applyFont="1" applyBorder="1"/>
    <xf numFmtId="0" fontId="3" fillId="0" borderId="0" xfId="0" applyFont="1"/>
    <xf numFmtId="0" fontId="3" fillId="2" borderId="15" xfId="0" applyFont="1" applyFill="1" applyBorder="1" applyAlignment="1">
      <alignment horizontal="center" vertical="top"/>
    </xf>
    <xf numFmtId="166" fontId="3" fillId="2" borderId="16" xfId="0" applyNumberFormat="1" applyFont="1" applyFill="1" applyBorder="1" applyAlignment="1">
      <alignment horizontal="center" vertical="top"/>
    </xf>
    <xf numFmtId="166" fontId="3" fillId="2" borderId="40" xfId="0" applyNumberFormat="1" applyFont="1" applyFill="1" applyBorder="1" applyAlignment="1">
      <alignment horizontal="center" vertical="top"/>
    </xf>
    <xf numFmtId="44" fontId="3" fillId="2" borderId="16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49" fontId="2" fillId="0" borderId="2" xfId="1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166" fontId="2" fillId="0" borderId="2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/>
    </xf>
    <xf numFmtId="49" fontId="2" fillId="0" borderId="5" xfId="1" applyNumberFormat="1" applyFont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34" xfId="0" applyFont="1" applyFill="1" applyBorder="1"/>
    <xf numFmtId="0" fontId="3" fillId="2" borderId="37" xfId="0" applyFont="1" applyFill="1" applyBorder="1" applyAlignment="1">
      <alignment vertical="top"/>
    </xf>
    <xf numFmtId="0" fontId="2" fillId="0" borderId="25" xfId="0" applyFont="1" applyFill="1" applyBorder="1"/>
    <xf numFmtId="0" fontId="2" fillId="0" borderId="41" xfId="0" applyFont="1" applyFill="1" applyBorder="1"/>
    <xf numFmtId="0" fontId="2" fillId="0" borderId="44" xfId="0" applyFont="1" applyFill="1" applyBorder="1"/>
    <xf numFmtId="0" fontId="3" fillId="2" borderId="37" xfId="0" applyFont="1" applyFill="1" applyBorder="1"/>
    <xf numFmtId="44" fontId="2" fillId="0" borderId="24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3" fillId="3" borderId="35" xfId="0" applyNumberFormat="1" applyFont="1" applyFill="1" applyBorder="1" applyAlignment="1">
      <alignment horizontal="left"/>
    </xf>
    <xf numFmtId="166" fontId="3" fillId="3" borderId="35" xfId="0" applyNumberFormat="1" applyFont="1" applyFill="1" applyBorder="1" applyAlignment="1">
      <alignment horizontal="center" vertical="center"/>
    </xf>
    <xf numFmtId="44" fontId="3" fillId="3" borderId="35" xfId="0" applyNumberFormat="1" applyFont="1" applyFill="1" applyBorder="1" applyAlignment="1">
      <alignment horizontal="center" vertical="center"/>
    </xf>
    <xf numFmtId="0" fontId="2" fillId="0" borderId="45" xfId="0" applyFont="1" applyFill="1" applyBorder="1"/>
    <xf numFmtId="0" fontId="4" fillId="0" borderId="22" xfId="0" applyFont="1" applyBorder="1"/>
    <xf numFmtId="0" fontId="4" fillId="0" borderId="30" xfId="0" applyFont="1" applyBorder="1"/>
    <xf numFmtId="166" fontId="2" fillId="0" borderId="48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left"/>
    </xf>
    <xf numFmtId="0" fontId="3" fillId="3" borderId="36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left" vertical="top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34" xfId="0" applyNumberFormat="1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5" xfId="0" applyFont="1" applyBorder="1"/>
    <xf numFmtId="0" fontId="2" fillId="0" borderId="53" xfId="0" applyFont="1" applyFill="1" applyBorder="1"/>
    <xf numFmtId="166" fontId="2" fillId="0" borderId="2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166" fontId="2" fillId="0" borderId="54" xfId="0" applyNumberFormat="1" applyFont="1" applyBorder="1" applyAlignment="1">
      <alignment horizontal="center" vertical="center"/>
    </xf>
    <xf numFmtId="0" fontId="2" fillId="0" borderId="50" xfId="0" applyFont="1" applyFill="1" applyBorder="1"/>
    <xf numFmtId="0" fontId="3" fillId="2" borderId="5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center"/>
    </xf>
    <xf numFmtId="166" fontId="3" fillId="2" borderId="36" xfId="0" applyNumberFormat="1" applyFont="1" applyFill="1" applyBorder="1" applyAlignment="1">
      <alignment horizontal="center" vertical="top"/>
    </xf>
    <xf numFmtId="49" fontId="2" fillId="0" borderId="56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left"/>
    </xf>
    <xf numFmtId="49" fontId="2" fillId="0" borderId="54" xfId="0" applyNumberFormat="1" applyFont="1" applyFill="1" applyBorder="1" applyAlignment="1">
      <alignment horizontal="center"/>
    </xf>
    <xf numFmtId="166" fontId="2" fillId="0" borderId="54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66" fontId="2" fillId="0" borderId="44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2" fillId="2" borderId="38" xfId="0" applyFont="1" applyFill="1" applyBorder="1"/>
    <xf numFmtId="0" fontId="2" fillId="2" borderId="42" xfId="0" applyFont="1" applyFill="1" applyBorder="1"/>
    <xf numFmtId="0" fontId="2" fillId="0" borderId="13" xfId="0" applyFont="1" applyFill="1" applyBorder="1"/>
    <xf numFmtId="1" fontId="2" fillId="0" borderId="48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12" xfId="0" applyFont="1" applyFill="1" applyBorder="1"/>
    <xf numFmtId="1" fontId="3" fillId="2" borderId="55" xfId="0" applyNumberFormat="1" applyFont="1" applyFill="1" applyBorder="1" applyAlignment="1">
      <alignment horizontal="left" vertical="top"/>
    </xf>
    <xf numFmtId="1" fontId="2" fillId="0" borderId="54" xfId="0" applyNumberFormat="1" applyFont="1" applyBorder="1" applyAlignment="1">
      <alignment horizontal="left"/>
    </xf>
    <xf numFmtId="1" fontId="2" fillId="0" borderId="52" xfId="0" applyNumberFormat="1" applyFont="1" applyBorder="1" applyAlignment="1">
      <alignment horizontal="left"/>
    </xf>
    <xf numFmtId="1" fontId="2" fillId="0" borderId="51" xfId="0" applyNumberFormat="1" applyFont="1" applyFill="1" applyBorder="1" applyAlignment="1">
      <alignment horizontal="left"/>
    </xf>
    <xf numFmtId="1" fontId="2" fillId="0" borderId="51" xfId="0" applyNumberFormat="1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" fontId="2" fillId="0" borderId="52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vertical="top"/>
    </xf>
    <xf numFmtId="0" fontId="3" fillId="2" borderId="17" xfId="0" applyFont="1" applyFill="1" applyBorder="1"/>
    <xf numFmtId="0" fontId="2" fillId="0" borderId="42" xfId="0" applyFont="1" applyFill="1" applyBorder="1"/>
    <xf numFmtId="0" fontId="3" fillId="2" borderId="14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2" fillId="0" borderId="33" xfId="0" applyFont="1" applyFill="1" applyBorder="1"/>
    <xf numFmtId="1" fontId="2" fillId="0" borderId="33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/>
    <xf numFmtId="0" fontId="2" fillId="0" borderId="34" xfId="0" applyFont="1" applyFill="1" applyBorder="1"/>
    <xf numFmtId="49" fontId="2" fillId="0" borderId="20" xfId="1" applyNumberFormat="1" applyFont="1" applyBorder="1" applyAlignment="1">
      <alignment horizontal="center"/>
    </xf>
    <xf numFmtId="166" fontId="2" fillId="0" borderId="5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 vertical="top"/>
    </xf>
    <xf numFmtId="44" fontId="3" fillId="2" borderId="40" xfId="0" applyNumberFormat="1" applyFont="1" applyFill="1" applyBorder="1" applyAlignment="1">
      <alignment horizontal="center" vertical="top"/>
    </xf>
    <xf numFmtId="44" fontId="2" fillId="0" borderId="46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23" xfId="0" applyNumberFormat="1" applyFont="1" applyBorder="1" applyAlignment="1">
      <alignment horizontal="center" vertical="center"/>
    </xf>
    <xf numFmtId="44" fontId="2" fillId="0" borderId="21" xfId="0" applyNumberFormat="1" applyFont="1" applyBorder="1" applyAlignment="1">
      <alignment horizontal="center" vertical="center"/>
    </xf>
    <xf numFmtId="44" fontId="2" fillId="0" borderId="47" xfId="0" applyNumberFormat="1" applyFont="1" applyFill="1" applyBorder="1" applyAlignment="1">
      <alignment horizontal="center" vertical="center"/>
    </xf>
    <xf numFmtId="44" fontId="2" fillId="0" borderId="21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/>
    <xf numFmtId="1" fontId="2" fillId="0" borderId="54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44" fontId="2" fillId="0" borderId="23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0" xfId="0" applyFont="1" applyFill="1"/>
    <xf numFmtId="166" fontId="2" fillId="0" borderId="46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left"/>
    </xf>
    <xf numFmtId="166" fontId="2" fillId="0" borderId="4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2" fillId="2" borderId="17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7" fillId="0" borderId="30" xfId="0" applyFont="1" applyFill="1" applyBorder="1"/>
    <xf numFmtId="1" fontId="2" fillId="0" borderId="48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/>
    </xf>
    <xf numFmtId="0" fontId="2" fillId="0" borderId="49" xfId="0" applyFont="1" applyFill="1" applyBorder="1"/>
    <xf numFmtId="49" fontId="2" fillId="0" borderId="57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8" xfId="0" applyFont="1" applyFill="1" applyBorder="1"/>
    <xf numFmtId="49" fontId="2" fillId="0" borderId="5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4" borderId="22" xfId="0" applyFont="1" applyFill="1" applyBorder="1"/>
    <xf numFmtId="0" fontId="11" fillId="4" borderId="18" xfId="0" applyFont="1" applyFill="1" applyBorder="1"/>
    <xf numFmtId="0" fontId="10" fillId="4" borderId="18" xfId="0" applyFont="1" applyFill="1" applyBorder="1"/>
    <xf numFmtId="0" fontId="12" fillId="4" borderId="18" xfId="0" applyFont="1" applyFill="1" applyBorder="1" applyAlignment="1">
      <alignment horizontal="center"/>
    </xf>
    <xf numFmtId="166" fontId="10" fillId="4" borderId="18" xfId="0" applyNumberFormat="1" applyFont="1" applyFill="1" applyBorder="1" applyAlignment="1">
      <alignment horizontal="center" vertical="center"/>
    </xf>
    <xf numFmtId="44" fontId="10" fillId="4" borderId="18" xfId="0" applyNumberFormat="1" applyFont="1" applyFill="1" applyBorder="1" applyAlignment="1">
      <alignment horizontal="center" vertical="center"/>
    </xf>
    <xf numFmtId="165" fontId="10" fillId="4" borderId="18" xfId="0" applyNumberFormat="1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0" fillId="4" borderId="29" xfId="0" applyFont="1" applyFill="1" applyBorder="1"/>
    <xf numFmtId="0" fontId="9" fillId="4" borderId="30" xfId="0" applyFont="1" applyFill="1" applyBorder="1"/>
    <xf numFmtId="0" fontId="9" fillId="4" borderId="31" xfId="0" applyFont="1" applyFill="1" applyBorder="1"/>
    <xf numFmtId="0" fontId="10" fillId="4" borderId="31" xfId="0" applyFont="1" applyFill="1" applyBorder="1"/>
    <xf numFmtId="0" fontId="12" fillId="4" borderId="31" xfId="0" applyFont="1" applyFill="1" applyBorder="1" applyAlignment="1">
      <alignment horizontal="center"/>
    </xf>
    <xf numFmtId="166" fontId="10" fillId="4" borderId="31" xfId="0" applyNumberFormat="1" applyFont="1" applyFill="1" applyBorder="1" applyAlignment="1">
      <alignment horizontal="center" vertical="center"/>
    </xf>
    <xf numFmtId="44" fontId="10" fillId="4" borderId="31" xfId="0" applyNumberFormat="1" applyFont="1" applyFill="1" applyBorder="1" applyAlignment="1">
      <alignment horizontal="center" vertical="center"/>
    </xf>
    <xf numFmtId="165" fontId="10" fillId="4" borderId="31" xfId="0" applyNumberFormat="1" applyFont="1" applyFill="1" applyBorder="1" applyAlignment="1">
      <alignment horizontal="left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/>
    <xf numFmtId="1" fontId="2" fillId="0" borderId="42" xfId="0" applyNumberFormat="1" applyFont="1" applyBorder="1" applyAlignment="1">
      <alignment horizontal="left"/>
    </xf>
    <xf numFmtId="1" fontId="8" fillId="0" borderId="38" xfId="0" applyNumberFormat="1" applyFont="1" applyFill="1" applyBorder="1" applyAlignment="1">
      <alignment horizontal="left"/>
    </xf>
    <xf numFmtId="1" fontId="2" fillId="0" borderId="49" xfId="0" applyNumberFormat="1" applyFont="1" applyFill="1" applyBorder="1" applyAlignment="1">
      <alignment horizontal="left"/>
    </xf>
    <xf numFmtId="1" fontId="2" fillId="0" borderId="33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2" xfId="0" applyFont="1" applyFill="1" applyBorder="1"/>
    <xf numFmtId="1" fontId="2" fillId="0" borderId="7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left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44" fontId="2" fillId="0" borderId="60" xfId="0" applyNumberFormat="1" applyFont="1" applyFill="1" applyBorder="1" applyAlignment="1">
      <alignment horizontal="center" vertical="center"/>
    </xf>
    <xf numFmtId="166" fontId="2" fillId="0" borderId="61" xfId="0" applyNumberFormat="1" applyFont="1" applyFill="1" applyBorder="1" applyAlignment="1">
      <alignment horizontal="center" vertical="center"/>
    </xf>
    <xf numFmtId="166" fontId="2" fillId="0" borderId="56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</cellXfs>
  <cellStyles count="3">
    <cellStyle name="Komma" xfId="1" builtinId="3"/>
    <cellStyle name="Standaard" xfId="0" builtinId="0"/>
    <cellStyle name="Stijl 1" xfId="2"/>
  </cellStyles>
  <dxfs count="0"/>
  <tableStyles count="0" defaultTableStyle="TableStyleMedium9" defaultPivotStyle="PivotStyleLight16"/>
  <colors>
    <mruColors>
      <color rgb="FF66FF33"/>
      <color rgb="FF3C9A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328084</xdr:colOff>
      <xdr:row>0</xdr:row>
      <xdr:rowOff>0</xdr:rowOff>
    </xdr:from>
    <xdr:to>
      <xdr:col>23</xdr:col>
      <xdr:colOff>613834</xdr:colOff>
      <xdr:row>1</xdr:row>
      <xdr:rowOff>128198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AC25296-303E-4E79-BC9E-25DEFEABE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9667" y="0"/>
          <a:ext cx="1016000" cy="62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D66"/>
  <sheetViews>
    <sheetView tabSelected="1" topLeftCell="B1" zoomScale="90" zoomScaleNormal="90" workbookViewId="0">
      <pane xSplit="1" ySplit="5" topLeftCell="C42" activePane="bottomRight" state="frozen"/>
      <selection activeCell="B1" sqref="B1"/>
      <selection pane="topRight" activeCell="C1" sqref="C1"/>
      <selection pane="bottomLeft" activeCell="B6" sqref="B6"/>
      <selection pane="bottomRight" activeCell="O61" sqref="O61"/>
    </sheetView>
  </sheetViews>
  <sheetFormatPr defaultColWidth="9.140625" defaultRowHeight="12.75" x14ac:dyDescent="0.2"/>
  <cols>
    <col min="1" max="1" width="4" style="10" hidden="1" customWidth="1"/>
    <col min="2" max="2" width="68.140625" style="2" customWidth="1"/>
    <col min="3" max="3" width="20.7109375" style="2" customWidth="1"/>
    <col min="4" max="4" width="14.140625" style="72" customWidth="1"/>
    <col min="5" max="5" width="12.85546875" style="73" customWidth="1"/>
    <col min="6" max="6" width="11.85546875" style="73" customWidth="1"/>
    <col min="7" max="7" width="9.7109375" style="74" customWidth="1"/>
    <col min="8" max="9" width="6.28515625" style="74" customWidth="1"/>
    <col min="10" max="10" width="10.28515625" style="74" customWidth="1"/>
    <col min="11" max="11" width="10.28515625" style="75" customWidth="1"/>
    <col min="12" max="12" width="1" style="2" customWidth="1"/>
    <col min="13" max="13" width="20.85546875" style="72" customWidth="1"/>
    <col min="14" max="14" width="17.7109375" style="73" customWidth="1"/>
    <col min="15" max="15" width="20.140625" style="76" bestFit="1" customWidth="1"/>
    <col min="16" max="16" width="11.5703125" style="74" customWidth="1"/>
    <col min="17" max="17" width="11.140625" style="74" customWidth="1"/>
    <col min="18" max="18" width="11.28515625" style="74" customWidth="1"/>
    <col min="19" max="19" width="12" style="74" customWidth="1"/>
    <col min="20" max="20" width="1" style="2" customWidth="1"/>
    <col min="21" max="21" width="16.5703125" style="2" customWidth="1"/>
    <col min="22" max="22" width="10.5703125" style="73" customWidth="1"/>
    <col min="23" max="23" width="11" style="73" customWidth="1"/>
    <col min="24" max="24" width="11.85546875" style="73" customWidth="1"/>
    <col min="25" max="25" width="9.140625" style="6" customWidth="1"/>
    <col min="26" max="26" width="52" style="6" customWidth="1"/>
    <col min="27" max="40" width="9.140625" style="6" customWidth="1"/>
    <col min="41" max="1304" width="9.140625" style="6"/>
    <col min="1305" max="16384" width="9.140625" style="2"/>
  </cols>
  <sheetData>
    <row r="1" spans="1:1304" s="25" customFormat="1" ht="39" customHeight="1" x14ac:dyDescent="0.5">
      <c r="A1" s="97"/>
      <c r="B1" s="233" t="s">
        <v>146</v>
      </c>
      <c r="C1" s="234"/>
      <c r="D1" s="235"/>
      <c r="E1" s="236"/>
      <c r="F1" s="236"/>
      <c r="G1" s="237"/>
      <c r="H1" s="237"/>
      <c r="I1" s="237"/>
      <c r="J1" s="237"/>
      <c r="K1" s="238"/>
      <c r="L1" s="239"/>
      <c r="M1" s="240"/>
      <c r="N1" s="235"/>
      <c r="O1" s="240"/>
      <c r="P1" s="237"/>
      <c r="Q1" s="237"/>
      <c r="R1" s="237"/>
      <c r="S1" s="237"/>
      <c r="T1" s="235"/>
      <c r="U1" s="235"/>
      <c r="V1" s="235"/>
      <c r="W1" s="235"/>
      <c r="X1" s="241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</row>
    <row r="2" spans="1:1304" s="25" customFormat="1" ht="15.75" thickBot="1" x14ac:dyDescent="0.3">
      <c r="A2" s="98"/>
      <c r="B2" s="242" t="s">
        <v>168</v>
      </c>
      <c r="C2" s="243"/>
      <c r="D2" s="244"/>
      <c r="E2" s="245"/>
      <c r="F2" s="245"/>
      <c r="G2" s="246"/>
      <c r="H2" s="246"/>
      <c r="I2" s="246"/>
      <c r="J2" s="246"/>
      <c r="K2" s="247"/>
      <c r="L2" s="248"/>
      <c r="M2" s="249"/>
      <c r="N2" s="244"/>
      <c r="O2" s="249"/>
      <c r="P2" s="246"/>
      <c r="Q2" s="246"/>
      <c r="R2" s="246"/>
      <c r="S2" s="246"/>
      <c r="T2" s="244"/>
      <c r="U2" s="244"/>
      <c r="V2" s="244"/>
      <c r="W2" s="244"/>
      <c r="X2" s="25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</row>
    <row r="3" spans="1:1304" s="25" customFormat="1" ht="10.15" customHeight="1" thickBot="1" x14ac:dyDescent="0.4">
      <c r="A3" s="27" t="s">
        <v>14</v>
      </c>
      <c r="B3" s="207" t="s">
        <v>14</v>
      </c>
      <c r="C3" s="28"/>
      <c r="D3" s="28"/>
      <c r="E3" s="29"/>
      <c r="F3" s="29"/>
      <c r="G3" s="30"/>
      <c r="H3" s="30"/>
      <c r="I3" s="30"/>
      <c r="J3" s="30"/>
      <c r="K3" s="31"/>
      <c r="L3" s="24"/>
      <c r="M3" s="28"/>
      <c r="O3" s="32"/>
      <c r="P3" s="30"/>
      <c r="Q3" s="30"/>
      <c r="R3" s="30"/>
      <c r="S3" s="30"/>
      <c r="U3" s="25" t="s">
        <v>14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</row>
    <row r="4" spans="1:1304" s="38" customFormat="1" ht="13.5" thickBot="1" x14ac:dyDescent="0.25">
      <c r="A4" s="90"/>
      <c r="B4" s="33" t="s">
        <v>14</v>
      </c>
      <c r="C4" s="33" t="s">
        <v>95</v>
      </c>
      <c r="D4" s="93" t="s">
        <v>60</v>
      </c>
      <c r="E4" s="35"/>
      <c r="F4" s="35"/>
      <c r="G4" s="94"/>
      <c r="H4" s="94"/>
      <c r="I4" s="94"/>
      <c r="J4" s="94"/>
      <c r="K4" s="95"/>
      <c r="L4" s="33"/>
      <c r="M4" s="105" t="s">
        <v>61</v>
      </c>
      <c r="N4" s="35"/>
      <c r="O4" s="106"/>
      <c r="P4" s="94"/>
      <c r="Q4" s="94"/>
      <c r="R4" s="94"/>
      <c r="S4" s="94"/>
      <c r="T4" s="33"/>
      <c r="U4" s="34" t="s">
        <v>91</v>
      </c>
      <c r="V4" s="35"/>
      <c r="W4" s="34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  <c r="WN4" s="37"/>
      <c r="WO4" s="37"/>
      <c r="WP4" s="37"/>
      <c r="WQ4" s="37"/>
      <c r="WR4" s="37"/>
      <c r="WS4" s="37"/>
      <c r="WT4" s="37"/>
      <c r="WU4" s="37"/>
      <c r="WV4" s="37"/>
      <c r="WW4" s="37"/>
      <c r="WX4" s="37"/>
      <c r="WY4" s="37"/>
      <c r="WZ4" s="37"/>
      <c r="XA4" s="37"/>
      <c r="XB4" s="37"/>
      <c r="XC4" s="37"/>
      <c r="XD4" s="37"/>
      <c r="XE4" s="37"/>
      <c r="XF4" s="37"/>
      <c r="XG4" s="37"/>
      <c r="XH4" s="37"/>
      <c r="XI4" s="37"/>
      <c r="XJ4" s="37"/>
      <c r="XK4" s="37"/>
      <c r="XL4" s="37"/>
      <c r="XM4" s="37"/>
      <c r="XN4" s="37"/>
      <c r="XO4" s="37"/>
      <c r="XP4" s="37"/>
      <c r="XQ4" s="37"/>
      <c r="XR4" s="37"/>
      <c r="XS4" s="37"/>
      <c r="XT4" s="37"/>
      <c r="XU4" s="37"/>
      <c r="XV4" s="37"/>
      <c r="XW4" s="37"/>
      <c r="XX4" s="37"/>
      <c r="XY4" s="37"/>
      <c r="XZ4" s="37"/>
      <c r="YA4" s="37"/>
      <c r="YB4" s="37"/>
      <c r="YC4" s="37"/>
      <c r="YD4" s="37"/>
      <c r="YE4" s="37"/>
      <c r="YF4" s="37"/>
      <c r="YG4" s="37"/>
      <c r="YH4" s="37"/>
      <c r="YI4" s="37"/>
      <c r="YJ4" s="37"/>
      <c r="YK4" s="37"/>
      <c r="YL4" s="37"/>
      <c r="YM4" s="37"/>
      <c r="YN4" s="37"/>
      <c r="YO4" s="37"/>
      <c r="YP4" s="37"/>
      <c r="YQ4" s="37"/>
      <c r="YR4" s="37"/>
      <c r="YS4" s="37"/>
      <c r="YT4" s="37"/>
      <c r="YU4" s="37"/>
      <c r="YV4" s="37"/>
      <c r="YW4" s="37"/>
      <c r="YX4" s="37"/>
      <c r="YY4" s="37"/>
      <c r="YZ4" s="37"/>
      <c r="ZA4" s="37"/>
      <c r="ZB4" s="37"/>
      <c r="ZC4" s="37"/>
      <c r="ZD4" s="37"/>
      <c r="ZE4" s="37"/>
      <c r="ZF4" s="37"/>
      <c r="ZG4" s="37"/>
      <c r="ZH4" s="37"/>
      <c r="ZI4" s="37"/>
      <c r="ZJ4" s="37"/>
      <c r="ZK4" s="37"/>
      <c r="ZL4" s="37"/>
      <c r="ZM4" s="37"/>
      <c r="ZN4" s="37"/>
      <c r="ZO4" s="37"/>
      <c r="ZP4" s="37"/>
      <c r="ZQ4" s="37"/>
      <c r="ZR4" s="37"/>
      <c r="ZS4" s="37"/>
      <c r="ZT4" s="37"/>
      <c r="ZU4" s="37"/>
      <c r="ZV4" s="37"/>
      <c r="ZW4" s="37"/>
      <c r="ZX4" s="37"/>
      <c r="ZY4" s="37"/>
      <c r="ZZ4" s="37"/>
      <c r="AAA4" s="37"/>
      <c r="AAB4" s="37"/>
      <c r="AAC4" s="37"/>
      <c r="AAD4" s="37"/>
      <c r="AAE4" s="37"/>
      <c r="AAF4" s="37"/>
      <c r="AAG4" s="37"/>
      <c r="AAH4" s="37"/>
      <c r="AAI4" s="37"/>
      <c r="AAJ4" s="37"/>
      <c r="AAK4" s="37"/>
      <c r="AAL4" s="37"/>
      <c r="AAM4" s="37"/>
      <c r="AAN4" s="37"/>
      <c r="AAO4" s="37"/>
      <c r="AAP4" s="37"/>
      <c r="AAQ4" s="37"/>
      <c r="AAR4" s="37"/>
      <c r="AAS4" s="37"/>
      <c r="AAT4" s="37"/>
      <c r="AAU4" s="37"/>
      <c r="AAV4" s="37"/>
      <c r="AAW4" s="37"/>
      <c r="AAX4" s="37"/>
      <c r="AAY4" s="37"/>
      <c r="AAZ4" s="37"/>
      <c r="ABA4" s="37"/>
      <c r="ABB4" s="37"/>
      <c r="ABC4" s="37"/>
      <c r="ABD4" s="37"/>
      <c r="ABE4" s="37"/>
      <c r="ABF4" s="37"/>
      <c r="ABG4" s="37"/>
      <c r="ABH4" s="37"/>
      <c r="ABI4" s="37"/>
      <c r="ABJ4" s="37"/>
      <c r="ABK4" s="37"/>
      <c r="ABL4" s="37"/>
      <c r="ABM4" s="37"/>
      <c r="ABN4" s="37"/>
      <c r="ABO4" s="37"/>
      <c r="ABP4" s="37"/>
      <c r="ABQ4" s="37"/>
      <c r="ABR4" s="37"/>
      <c r="ABS4" s="37"/>
      <c r="ABT4" s="37"/>
      <c r="ABU4" s="37"/>
      <c r="ABV4" s="37"/>
      <c r="ABW4" s="37"/>
      <c r="ABX4" s="37"/>
      <c r="ABY4" s="37"/>
      <c r="ABZ4" s="37"/>
      <c r="ACA4" s="37"/>
      <c r="ACB4" s="37"/>
      <c r="ACC4" s="37"/>
      <c r="ACD4" s="37"/>
      <c r="ACE4" s="37"/>
      <c r="ACF4" s="37"/>
      <c r="ACG4" s="37"/>
      <c r="ACH4" s="37"/>
      <c r="ACI4" s="37"/>
      <c r="ACJ4" s="37"/>
      <c r="ACK4" s="37"/>
      <c r="ACL4" s="37"/>
      <c r="ACM4" s="37"/>
      <c r="ACN4" s="37"/>
      <c r="ACO4" s="37"/>
      <c r="ACP4" s="37"/>
      <c r="ACQ4" s="37"/>
      <c r="ACR4" s="37"/>
      <c r="ACS4" s="37"/>
      <c r="ACT4" s="37"/>
      <c r="ACU4" s="37"/>
      <c r="ACV4" s="37"/>
      <c r="ACW4" s="37"/>
      <c r="ACX4" s="37"/>
      <c r="ACY4" s="37"/>
      <c r="ACZ4" s="37"/>
      <c r="ADA4" s="37"/>
      <c r="ADB4" s="37"/>
      <c r="ADC4" s="37"/>
      <c r="ADD4" s="37"/>
      <c r="ADE4" s="37"/>
      <c r="ADF4" s="37"/>
      <c r="ADG4" s="37"/>
      <c r="ADH4" s="37"/>
      <c r="ADI4" s="37"/>
      <c r="ADJ4" s="37"/>
      <c r="ADK4" s="37"/>
      <c r="ADL4" s="37"/>
      <c r="ADM4" s="37"/>
      <c r="ADN4" s="37"/>
      <c r="ADO4" s="37"/>
      <c r="ADP4" s="37"/>
      <c r="ADQ4" s="37"/>
      <c r="ADR4" s="37"/>
      <c r="ADS4" s="37"/>
      <c r="ADT4" s="37"/>
      <c r="ADU4" s="37"/>
      <c r="ADV4" s="37"/>
      <c r="ADW4" s="37"/>
      <c r="ADX4" s="37"/>
      <c r="ADY4" s="37"/>
      <c r="ADZ4" s="37"/>
      <c r="AEA4" s="37"/>
      <c r="AEB4" s="37"/>
      <c r="AEC4" s="37"/>
      <c r="AED4" s="37"/>
      <c r="AEE4" s="37"/>
      <c r="AEF4" s="37"/>
      <c r="AEG4" s="37"/>
      <c r="AEH4" s="37"/>
      <c r="AEI4" s="37"/>
      <c r="AEJ4" s="37"/>
      <c r="AEK4" s="37"/>
      <c r="AEL4" s="37"/>
      <c r="AEM4" s="37"/>
      <c r="AEN4" s="37"/>
      <c r="AEO4" s="37"/>
      <c r="AEP4" s="37"/>
      <c r="AEQ4" s="37"/>
      <c r="AER4" s="37"/>
      <c r="AES4" s="37"/>
      <c r="AET4" s="37"/>
      <c r="AEU4" s="37"/>
      <c r="AEV4" s="37"/>
      <c r="AEW4" s="37"/>
      <c r="AEX4" s="37"/>
      <c r="AEY4" s="37"/>
      <c r="AEZ4" s="37"/>
      <c r="AFA4" s="37"/>
      <c r="AFB4" s="37"/>
      <c r="AFC4" s="37"/>
      <c r="AFD4" s="37"/>
      <c r="AFE4" s="37"/>
      <c r="AFF4" s="37"/>
      <c r="AFG4" s="37"/>
      <c r="AFH4" s="37"/>
      <c r="AFI4" s="37"/>
      <c r="AFJ4" s="37"/>
      <c r="AFK4" s="37"/>
      <c r="AFL4" s="37"/>
      <c r="AFM4" s="37"/>
      <c r="AFN4" s="37"/>
      <c r="AFO4" s="37"/>
      <c r="AFP4" s="37"/>
      <c r="AFQ4" s="37"/>
      <c r="AFR4" s="37"/>
      <c r="AFS4" s="37"/>
      <c r="AFT4" s="37"/>
      <c r="AFU4" s="37"/>
      <c r="AFV4" s="37"/>
      <c r="AFW4" s="37"/>
      <c r="AFX4" s="37"/>
      <c r="AFY4" s="37"/>
      <c r="AFZ4" s="37"/>
      <c r="AGA4" s="37"/>
      <c r="AGB4" s="37"/>
      <c r="AGC4" s="37"/>
      <c r="AGD4" s="37"/>
      <c r="AGE4" s="37"/>
      <c r="AGF4" s="37"/>
      <c r="AGG4" s="37"/>
      <c r="AGH4" s="37"/>
      <c r="AGI4" s="37"/>
      <c r="AGJ4" s="37"/>
      <c r="AGK4" s="37"/>
      <c r="AGL4" s="37"/>
      <c r="AGM4" s="37"/>
      <c r="AGN4" s="37"/>
      <c r="AGO4" s="37"/>
      <c r="AGP4" s="37"/>
      <c r="AGQ4" s="37"/>
      <c r="AGR4" s="37"/>
      <c r="AGS4" s="37"/>
      <c r="AGT4" s="37"/>
      <c r="AGU4" s="37"/>
      <c r="AGV4" s="37"/>
      <c r="AGW4" s="37"/>
      <c r="AGX4" s="37"/>
      <c r="AGY4" s="37"/>
      <c r="AGZ4" s="37"/>
      <c r="AHA4" s="37"/>
      <c r="AHB4" s="37"/>
      <c r="AHC4" s="37"/>
      <c r="AHD4" s="37"/>
      <c r="AHE4" s="37"/>
      <c r="AHF4" s="37"/>
      <c r="AHG4" s="37"/>
      <c r="AHH4" s="37"/>
      <c r="AHI4" s="37"/>
      <c r="AHJ4" s="37"/>
      <c r="AHK4" s="37"/>
      <c r="AHL4" s="37"/>
      <c r="AHM4" s="37"/>
      <c r="AHN4" s="37"/>
      <c r="AHO4" s="37"/>
      <c r="AHP4" s="37"/>
      <c r="AHQ4" s="37"/>
      <c r="AHR4" s="37"/>
      <c r="AHS4" s="37"/>
      <c r="AHT4" s="37"/>
      <c r="AHU4" s="37"/>
      <c r="AHV4" s="37"/>
      <c r="AHW4" s="37"/>
      <c r="AHX4" s="37"/>
      <c r="AHY4" s="37"/>
      <c r="AHZ4" s="37"/>
      <c r="AIA4" s="37"/>
      <c r="AIB4" s="37"/>
      <c r="AIC4" s="37"/>
      <c r="AID4" s="37"/>
      <c r="AIE4" s="37"/>
      <c r="AIF4" s="37"/>
      <c r="AIG4" s="37"/>
      <c r="AIH4" s="37"/>
      <c r="AII4" s="37"/>
      <c r="AIJ4" s="37"/>
      <c r="AIK4" s="37"/>
      <c r="AIL4" s="37"/>
      <c r="AIM4" s="37"/>
      <c r="AIN4" s="37"/>
      <c r="AIO4" s="37"/>
      <c r="AIP4" s="37"/>
      <c r="AIQ4" s="37"/>
      <c r="AIR4" s="37"/>
      <c r="AIS4" s="37"/>
      <c r="AIT4" s="37"/>
      <c r="AIU4" s="37"/>
      <c r="AIV4" s="37"/>
      <c r="AIW4" s="37"/>
      <c r="AIX4" s="37"/>
      <c r="AIY4" s="37"/>
      <c r="AIZ4" s="37"/>
      <c r="AJA4" s="37"/>
      <c r="AJB4" s="37"/>
      <c r="AJC4" s="37"/>
      <c r="AJD4" s="37"/>
      <c r="AJE4" s="37"/>
      <c r="AJF4" s="37"/>
      <c r="AJG4" s="37"/>
      <c r="AJH4" s="37"/>
      <c r="AJI4" s="37"/>
      <c r="AJJ4" s="37"/>
      <c r="AJK4" s="37"/>
      <c r="AJL4" s="37"/>
      <c r="AJM4" s="37"/>
      <c r="AJN4" s="37"/>
      <c r="AJO4" s="37"/>
      <c r="AJP4" s="37"/>
      <c r="AJQ4" s="37"/>
      <c r="AJR4" s="37"/>
      <c r="AJS4" s="37"/>
      <c r="AJT4" s="37"/>
      <c r="AJU4" s="37"/>
      <c r="AJV4" s="37"/>
      <c r="AJW4" s="37"/>
      <c r="AJX4" s="37"/>
      <c r="AJY4" s="37"/>
      <c r="AJZ4" s="37"/>
      <c r="AKA4" s="37"/>
      <c r="AKB4" s="37"/>
      <c r="AKC4" s="37"/>
      <c r="AKD4" s="37"/>
      <c r="AKE4" s="37"/>
      <c r="AKF4" s="37"/>
      <c r="AKG4" s="37"/>
      <c r="AKH4" s="37"/>
      <c r="AKI4" s="37"/>
      <c r="AKJ4" s="37"/>
      <c r="AKK4" s="37"/>
      <c r="AKL4" s="37"/>
      <c r="AKM4" s="37"/>
      <c r="AKN4" s="37"/>
      <c r="AKO4" s="37"/>
      <c r="AKP4" s="37"/>
      <c r="AKQ4" s="37"/>
      <c r="AKR4" s="37"/>
      <c r="AKS4" s="37"/>
      <c r="AKT4" s="37"/>
      <c r="AKU4" s="37"/>
      <c r="AKV4" s="37"/>
      <c r="AKW4" s="37"/>
      <c r="AKX4" s="37"/>
      <c r="AKY4" s="37"/>
      <c r="AKZ4" s="37"/>
      <c r="ALA4" s="37"/>
      <c r="ALB4" s="37"/>
      <c r="ALC4" s="37"/>
      <c r="ALD4" s="37"/>
      <c r="ALE4" s="37"/>
      <c r="ALF4" s="37"/>
      <c r="ALG4" s="37"/>
      <c r="ALH4" s="37"/>
      <c r="ALI4" s="37"/>
      <c r="ALJ4" s="37"/>
      <c r="ALK4" s="37"/>
      <c r="ALL4" s="37"/>
      <c r="ALM4" s="37"/>
      <c r="ALN4" s="37"/>
      <c r="ALO4" s="37"/>
      <c r="ALP4" s="37"/>
      <c r="ALQ4" s="37"/>
      <c r="ALR4" s="37"/>
      <c r="ALS4" s="37"/>
      <c r="ALT4" s="37"/>
      <c r="ALU4" s="37"/>
      <c r="ALV4" s="37"/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  <c r="AMJ4" s="37"/>
      <c r="AMK4" s="37"/>
      <c r="AML4" s="37"/>
      <c r="AMM4" s="37"/>
      <c r="AMN4" s="37"/>
      <c r="AMO4" s="37"/>
      <c r="AMP4" s="37"/>
      <c r="AMQ4" s="37"/>
      <c r="AMR4" s="37"/>
      <c r="AMS4" s="37"/>
      <c r="AMT4" s="37"/>
      <c r="AMU4" s="37"/>
      <c r="AMV4" s="37"/>
      <c r="AMW4" s="37"/>
      <c r="AMX4" s="37"/>
      <c r="AMY4" s="37"/>
      <c r="AMZ4" s="37"/>
      <c r="ANA4" s="37"/>
      <c r="ANB4" s="37"/>
      <c r="ANC4" s="37"/>
      <c r="AND4" s="37"/>
      <c r="ANE4" s="37"/>
      <c r="ANF4" s="37"/>
      <c r="ANG4" s="37"/>
      <c r="ANH4" s="37"/>
      <c r="ANI4" s="37"/>
      <c r="ANJ4" s="37"/>
      <c r="ANK4" s="37"/>
      <c r="ANL4" s="37"/>
      <c r="ANM4" s="37"/>
      <c r="ANN4" s="37"/>
      <c r="ANO4" s="37"/>
      <c r="ANP4" s="37"/>
      <c r="ANQ4" s="37"/>
      <c r="ANR4" s="37"/>
      <c r="ANS4" s="37"/>
      <c r="ANT4" s="37"/>
      <c r="ANU4" s="37"/>
      <c r="ANV4" s="37"/>
      <c r="ANW4" s="37"/>
      <c r="ANX4" s="37"/>
      <c r="ANY4" s="37"/>
      <c r="ANZ4" s="37"/>
      <c r="AOA4" s="37"/>
      <c r="AOB4" s="37"/>
      <c r="AOC4" s="37"/>
      <c r="AOD4" s="37"/>
      <c r="AOE4" s="37"/>
      <c r="AOF4" s="37"/>
      <c r="AOG4" s="37"/>
      <c r="AOH4" s="37"/>
      <c r="AOI4" s="37"/>
      <c r="AOJ4" s="37"/>
      <c r="AOK4" s="37"/>
      <c r="AOL4" s="37"/>
      <c r="AOM4" s="37"/>
      <c r="AON4" s="37"/>
      <c r="AOO4" s="37"/>
      <c r="AOP4" s="37"/>
      <c r="AOQ4" s="37"/>
      <c r="AOR4" s="37"/>
      <c r="AOS4" s="37"/>
      <c r="AOT4" s="37"/>
      <c r="AOU4" s="37"/>
      <c r="AOV4" s="37"/>
      <c r="AOW4" s="37"/>
      <c r="AOX4" s="37"/>
      <c r="AOY4" s="37"/>
      <c r="AOZ4" s="37"/>
      <c r="APA4" s="37"/>
      <c r="APB4" s="37"/>
      <c r="APC4" s="37"/>
      <c r="APD4" s="37"/>
      <c r="APE4" s="37"/>
      <c r="APF4" s="37"/>
      <c r="APG4" s="37"/>
      <c r="APH4" s="37"/>
      <c r="API4" s="37"/>
      <c r="APJ4" s="37"/>
      <c r="APK4" s="37"/>
      <c r="APL4" s="37"/>
      <c r="APM4" s="37"/>
      <c r="APN4" s="37"/>
      <c r="APO4" s="37"/>
      <c r="APP4" s="37"/>
      <c r="APQ4" s="37"/>
      <c r="APR4" s="37"/>
      <c r="APS4" s="37"/>
      <c r="APT4" s="37"/>
      <c r="APU4" s="37"/>
      <c r="APV4" s="37"/>
      <c r="APW4" s="37"/>
      <c r="APX4" s="37"/>
      <c r="APY4" s="37"/>
      <c r="APZ4" s="37"/>
      <c r="AQA4" s="37"/>
      <c r="AQB4" s="37"/>
      <c r="AQC4" s="37"/>
      <c r="AQD4" s="37"/>
      <c r="AQE4" s="37"/>
      <c r="AQF4" s="37"/>
      <c r="AQG4" s="37"/>
      <c r="AQH4" s="37"/>
      <c r="AQI4" s="37"/>
      <c r="AQJ4" s="37"/>
      <c r="AQK4" s="37"/>
      <c r="AQL4" s="37"/>
      <c r="AQM4" s="37"/>
      <c r="AQN4" s="37"/>
      <c r="AQO4" s="37"/>
      <c r="AQP4" s="37"/>
      <c r="AQQ4" s="37"/>
      <c r="AQR4" s="37"/>
      <c r="AQS4" s="37"/>
      <c r="AQT4" s="37"/>
      <c r="AQU4" s="37"/>
      <c r="AQV4" s="37"/>
      <c r="AQW4" s="37"/>
      <c r="AQX4" s="37"/>
      <c r="AQY4" s="37"/>
      <c r="AQZ4" s="37"/>
      <c r="ARA4" s="37"/>
      <c r="ARB4" s="37"/>
      <c r="ARC4" s="37"/>
      <c r="ARD4" s="37"/>
      <c r="ARE4" s="37"/>
      <c r="ARF4" s="37"/>
      <c r="ARG4" s="37"/>
      <c r="ARH4" s="37"/>
      <c r="ARI4" s="37"/>
      <c r="ARJ4" s="37"/>
      <c r="ARK4" s="37"/>
      <c r="ARL4" s="37"/>
      <c r="ARM4" s="37"/>
      <c r="ARN4" s="37"/>
      <c r="ARO4" s="37"/>
      <c r="ARP4" s="37"/>
      <c r="ARQ4" s="37"/>
      <c r="ARR4" s="37"/>
      <c r="ARS4" s="37"/>
      <c r="ART4" s="37"/>
      <c r="ARU4" s="37"/>
      <c r="ARV4" s="37"/>
      <c r="ARW4" s="37"/>
      <c r="ARX4" s="37"/>
      <c r="ARY4" s="37"/>
      <c r="ARZ4" s="37"/>
      <c r="ASA4" s="37"/>
      <c r="ASB4" s="37"/>
      <c r="ASC4" s="37"/>
      <c r="ASD4" s="37"/>
      <c r="ASE4" s="37"/>
      <c r="ASF4" s="37"/>
      <c r="ASG4" s="37"/>
      <c r="ASH4" s="37"/>
      <c r="ASI4" s="37"/>
      <c r="ASJ4" s="37"/>
      <c r="ASK4" s="37"/>
      <c r="ASL4" s="37"/>
      <c r="ASM4" s="37"/>
      <c r="ASN4" s="37"/>
      <c r="ASO4" s="37"/>
      <c r="ASP4" s="37"/>
      <c r="ASQ4" s="37"/>
      <c r="ASR4" s="37"/>
      <c r="ASS4" s="37"/>
      <c r="AST4" s="37"/>
      <c r="ASU4" s="37"/>
      <c r="ASV4" s="37"/>
      <c r="ASW4" s="37"/>
      <c r="ASX4" s="37"/>
      <c r="ASY4" s="37"/>
      <c r="ASZ4" s="37"/>
      <c r="ATA4" s="37"/>
      <c r="ATB4" s="37"/>
      <c r="ATC4" s="37"/>
      <c r="ATD4" s="37"/>
      <c r="ATE4" s="37"/>
      <c r="ATF4" s="37"/>
      <c r="ATG4" s="37"/>
      <c r="ATH4" s="37"/>
      <c r="ATI4" s="37"/>
      <c r="ATJ4" s="37"/>
      <c r="ATK4" s="37"/>
      <c r="ATL4" s="37"/>
      <c r="ATM4" s="37"/>
      <c r="ATN4" s="37"/>
      <c r="ATO4" s="37"/>
      <c r="ATP4" s="37"/>
      <c r="ATQ4" s="37"/>
      <c r="ATR4" s="37"/>
      <c r="ATS4" s="37"/>
      <c r="ATT4" s="37"/>
      <c r="ATU4" s="37"/>
      <c r="ATV4" s="37"/>
      <c r="ATW4" s="37"/>
      <c r="ATX4" s="37"/>
      <c r="ATY4" s="37"/>
      <c r="ATZ4" s="37"/>
      <c r="AUA4" s="37"/>
      <c r="AUB4" s="37"/>
      <c r="AUC4" s="37"/>
      <c r="AUD4" s="37"/>
      <c r="AUE4" s="37"/>
      <c r="AUF4" s="37"/>
      <c r="AUG4" s="37"/>
      <c r="AUH4" s="37"/>
      <c r="AUI4" s="37"/>
      <c r="AUJ4" s="37"/>
      <c r="AUK4" s="37"/>
      <c r="AUL4" s="37"/>
      <c r="AUM4" s="37"/>
      <c r="AUN4" s="37"/>
      <c r="AUO4" s="37"/>
      <c r="AUP4" s="37"/>
      <c r="AUQ4" s="37"/>
      <c r="AUR4" s="37"/>
      <c r="AUS4" s="37"/>
      <c r="AUT4" s="37"/>
      <c r="AUU4" s="37"/>
      <c r="AUV4" s="37"/>
      <c r="AUW4" s="37"/>
      <c r="AUX4" s="37"/>
      <c r="AUY4" s="37"/>
      <c r="AUZ4" s="37"/>
      <c r="AVA4" s="37"/>
      <c r="AVB4" s="37"/>
      <c r="AVC4" s="37"/>
      <c r="AVD4" s="37"/>
      <c r="AVE4" s="37"/>
      <c r="AVF4" s="37"/>
      <c r="AVG4" s="37"/>
      <c r="AVH4" s="37"/>
      <c r="AVI4" s="37"/>
      <c r="AVJ4" s="37"/>
      <c r="AVK4" s="37"/>
      <c r="AVL4" s="37"/>
      <c r="AVM4" s="37"/>
      <c r="AVN4" s="37"/>
      <c r="AVO4" s="37"/>
      <c r="AVP4" s="37"/>
      <c r="AVQ4" s="37"/>
      <c r="AVR4" s="37"/>
      <c r="AVS4" s="37"/>
      <c r="AVT4" s="37"/>
      <c r="AVU4" s="37"/>
      <c r="AVV4" s="37"/>
      <c r="AVW4" s="37"/>
      <c r="AVX4" s="37"/>
      <c r="AVY4" s="37"/>
      <c r="AVZ4" s="37"/>
      <c r="AWA4" s="37"/>
      <c r="AWB4" s="37"/>
      <c r="AWC4" s="37"/>
      <c r="AWD4" s="37"/>
      <c r="AWE4" s="37"/>
      <c r="AWF4" s="37"/>
      <c r="AWG4" s="37"/>
      <c r="AWH4" s="37"/>
      <c r="AWI4" s="37"/>
      <c r="AWJ4" s="37"/>
      <c r="AWK4" s="37"/>
      <c r="AWL4" s="37"/>
      <c r="AWM4" s="37"/>
      <c r="AWN4" s="37"/>
      <c r="AWO4" s="37"/>
      <c r="AWP4" s="37"/>
      <c r="AWQ4" s="37"/>
      <c r="AWR4" s="37"/>
      <c r="AWS4" s="37"/>
      <c r="AWT4" s="37"/>
      <c r="AWU4" s="37"/>
      <c r="AWV4" s="37"/>
      <c r="AWW4" s="37"/>
      <c r="AWX4" s="37"/>
      <c r="AWY4" s="37"/>
      <c r="AWZ4" s="37"/>
      <c r="AXA4" s="37"/>
      <c r="AXB4" s="37"/>
      <c r="AXC4" s="37"/>
      <c r="AXD4" s="37"/>
    </row>
    <row r="5" spans="1:1304" ht="13.5" thickBot="1" x14ac:dyDescent="0.25">
      <c r="A5" s="92"/>
      <c r="B5" s="84" t="s">
        <v>114</v>
      </c>
      <c r="C5" s="160" t="s">
        <v>95</v>
      </c>
      <c r="D5" s="153" t="s">
        <v>57</v>
      </c>
      <c r="E5" s="39" t="s">
        <v>69</v>
      </c>
      <c r="F5" s="39" t="s">
        <v>58</v>
      </c>
      <c r="G5" s="176" t="s">
        <v>96</v>
      </c>
      <c r="H5" s="176" t="s">
        <v>77</v>
      </c>
      <c r="I5" s="176" t="s">
        <v>78</v>
      </c>
      <c r="J5" s="176" t="s">
        <v>97</v>
      </c>
      <c r="K5" s="177" t="s">
        <v>70</v>
      </c>
      <c r="L5" s="68"/>
      <c r="M5" s="107" t="s">
        <v>71</v>
      </c>
      <c r="N5" s="123" t="s">
        <v>72</v>
      </c>
      <c r="O5" s="124" t="s">
        <v>73</v>
      </c>
      <c r="P5" s="125" t="s">
        <v>96</v>
      </c>
      <c r="Q5" s="40" t="s">
        <v>77</v>
      </c>
      <c r="R5" s="40" t="s">
        <v>78</v>
      </c>
      <c r="S5" s="41" t="s">
        <v>97</v>
      </c>
      <c r="T5" s="68"/>
      <c r="U5" s="163" t="s">
        <v>74</v>
      </c>
      <c r="V5" s="39" t="s">
        <v>75</v>
      </c>
      <c r="W5" s="39" t="s">
        <v>76</v>
      </c>
      <c r="X5" s="164" t="s">
        <v>59</v>
      </c>
    </row>
    <row r="6" spans="1:1304" s="9" customFormat="1" x14ac:dyDescent="0.2">
      <c r="A6" s="43">
        <v>1</v>
      </c>
      <c r="B6" s="87" t="s">
        <v>139</v>
      </c>
      <c r="C6" s="149" t="s">
        <v>94</v>
      </c>
      <c r="D6" s="150">
        <v>8712038000007</v>
      </c>
      <c r="E6" s="44" t="s">
        <v>0</v>
      </c>
      <c r="F6" s="23" t="s">
        <v>15</v>
      </c>
      <c r="G6" s="45">
        <v>265</v>
      </c>
      <c r="H6" s="45">
        <v>95</v>
      </c>
      <c r="I6" s="45">
        <v>55</v>
      </c>
      <c r="J6" s="45">
        <v>841</v>
      </c>
      <c r="K6" s="178">
        <v>2.99</v>
      </c>
      <c r="L6" s="81"/>
      <c r="M6" s="108">
        <v>8712038000106</v>
      </c>
      <c r="N6" s="77" t="s">
        <v>1</v>
      </c>
      <c r="O6" s="101" t="s">
        <v>2</v>
      </c>
      <c r="P6" s="99">
        <v>273</v>
      </c>
      <c r="Q6" s="46">
        <v>210</v>
      </c>
      <c r="R6" s="46">
        <v>200</v>
      </c>
      <c r="S6" s="46">
        <v>5180</v>
      </c>
      <c r="T6" s="81"/>
      <c r="U6" s="47">
        <v>26</v>
      </c>
      <c r="V6" s="48">
        <v>6</v>
      </c>
      <c r="W6" s="49">
        <v>156</v>
      </c>
      <c r="X6" s="50">
        <v>936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</row>
    <row r="7" spans="1:1304" s="9" customFormat="1" ht="14.45" customHeight="1" x14ac:dyDescent="0.2">
      <c r="A7" s="51">
        <f>A6+1</f>
        <v>2</v>
      </c>
      <c r="B7" s="85" t="s">
        <v>155</v>
      </c>
      <c r="C7" s="149" t="s">
        <v>94</v>
      </c>
      <c r="D7" s="151">
        <v>8712038000014</v>
      </c>
      <c r="E7" s="4" t="s">
        <v>3</v>
      </c>
      <c r="F7" s="11" t="s">
        <v>15</v>
      </c>
      <c r="G7" s="52">
        <v>265</v>
      </c>
      <c r="H7" s="52">
        <v>95</v>
      </c>
      <c r="I7" s="52">
        <v>55</v>
      </c>
      <c r="J7" s="52">
        <v>841</v>
      </c>
      <c r="K7" s="179">
        <v>2.99</v>
      </c>
      <c r="L7" s="82"/>
      <c r="M7" s="109">
        <v>8712038000113</v>
      </c>
      <c r="N7" s="78" t="s">
        <v>4</v>
      </c>
      <c r="O7" s="5" t="s">
        <v>2</v>
      </c>
      <c r="P7" s="100">
        <v>273</v>
      </c>
      <c r="Q7" s="21">
        <v>210</v>
      </c>
      <c r="R7" s="21">
        <v>200</v>
      </c>
      <c r="S7" s="21">
        <v>5180</v>
      </c>
      <c r="T7" s="82"/>
      <c r="U7" s="12">
        <v>26</v>
      </c>
      <c r="V7" s="13">
        <v>6</v>
      </c>
      <c r="W7" s="14">
        <v>156</v>
      </c>
      <c r="X7" s="53">
        <v>936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</row>
    <row r="8" spans="1:1304" s="9" customFormat="1" x14ac:dyDescent="0.2">
      <c r="A8" s="51">
        <f>A7+1</f>
        <v>3</v>
      </c>
      <c r="B8" s="85" t="s">
        <v>140</v>
      </c>
      <c r="C8" s="149" t="s">
        <v>94</v>
      </c>
      <c r="D8" s="151">
        <v>8712038000021</v>
      </c>
      <c r="E8" s="4" t="s">
        <v>41</v>
      </c>
      <c r="F8" s="11" t="s">
        <v>15</v>
      </c>
      <c r="G8" s="52">
        <v>265</v>
      </c>
      <c r="H8" s="52">
        <v>95</v>
      </c>
      <c r="I8" s="52">
        <v>55</v>
      </c>
      <c r="J8" s="52">
        <v>841</v>
      </c>
      <c r="K8" s="179">
        <v>3.19</v>
      </c>
      <c r="L8" s="82"/>
      <c r="M8" s="109">
        <v>8712038000120</v>
      </c>
      <c r="N8" s="78" t="s">
        <v>42</v>
      </c>
      <c r="O8" s="5" t="s">
        <v>2</v>
      </c>
      <c r="P8" s="100">
        <v>273</v>
      </c>
      <c r="Q8" s="21">
        <v>210</v>
      </c>
      <c r="R8" s="21">
        <v>200</v>
      </c>
      <c r="S8" s="21">
        <v>5180</v>
      </c>
      <c r="T8" s="82"/>
      <c r="U8" s="55">
        <v>26</v>
      </c>
      <c r="V8" s="13">
        <v>6</v>
      </c>
      <c r="W8" s="14">
        <v>156</v>
      </c>
      <c r="X8" s="53">
        <v>936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</row>
    <row r="9" spans="1:1304" s="9" customFormat="1" x14ac:dyDescent="0.2">
      <c r="A9" s="51">
        <f t="shared" ref="A9" si="0">A8+1</f>
        <v>4</v>
      </c>
      <c r="B9" s="85" t="s">
        <v>141</v>
      </c>
      <c r="C9" s="149" t="s">
        <v>94</v>
      </c>
      <c r="D9" s="151">
        <v>8712038001233</v>
      </c>
      <c r="E9" s="4" t="s">
        <v>29</v>
      </c>
      <c r="F9" s="11" t="s">
        <v>15</v>
      </c>
      <c r="G9" s="56">
        <v>294</v>
      </c>
      <c r="H9" s="56">
        <v>94</v>
      </c>
      <c r="I9" s="56">
        <v>58</v>
      </c>
      <c r="J9" s="56">
        <v>824</v>
      </c>
      <c r="K9" s="179">
        <v>2.99</v>
      </c>
      <c r="L9" s="82"/>
      <c r="M9" s="109">
        <v>8712038001240</v>
      </c>
      <c r="N9" s="78" t="s">
        <v>30</v>
      </c>
      <c r="O9" s="5" t="s">
        <v>2</v>
      </c>
      <c r="P9" s="100">
        <v>297</v>
      </c>
      <c r="Q9" s="21">
        <v>180</v>
      </c>
      <c r="R9" s="21">
        <v>196</v>
      </c>
      <c r="S9" s="21">
        <v>5022</v>
      </c>
      <c r="T9" s="82"/>
      <c r="U9" s="12">
        <v>24</v>
      </c>
      <c r="V9" s="13">
        <v>5</v>
      </c>
      <c r="W9" s="13">
        <v>120</v>
      </c>
      <c r="X9" s="57">
        <v>720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</row>
    <row r="10" spans="1:1304" s="9" customFormat="1" ht="13.5" thickBot="1" x14ac:dyDescent="0.25">
      <c r="A10" s="51">
        <f>A9+1</f>
        <v>5</v>
      </c>
      <c r="B10" s="122" t="s">
        <v>142</v>
      </c>
      <c r="C10" s="165" t="s">
        <v>94</v>
      </c>
      <c r="D10" s="154">
        <v>8712038000946</v>
      </c>
      <c r="E10" s="8" t="s">
        <v>31</v>
      </c>
      <c r="F10" s="15" t="s">
        <v>15</v>
      </c>
      <c r="G10" s="19">
        <v>294</v>
      </c>
      <c r="H10" s="19">
        <v>94</v>
      </c>
      <c r="I10" s="19">
        <v>58</v>
      </c>
      <c r="J10" s="19">
        <v>824</v>
      </c>
      <c r="K10" s="180">
        <v>2.99</v>
      </c>
      <c r="L10" s="7"/>
      <c r="M10" s="166">
        <v>8712038000953</v>
      </c>
      <c r="N10" s="119" t="s">
        <v>35</v>
      </c>
      <c r="O10" s="120" t="s">
        <v>2</v>
      </c>
      <c r="P10" s="121">
        <v>297</v>
      </c>
      <c r="Q10" s="117">
        <v>180</v>
      </c>
      <c r="R10" s="117">
        <v>196</v>
      </c>
      <c r="S10" s="117">
        <v>5022</v>
      </c>
      <c r="T10" s="7"/>
      <c r="U10" s="167">
        <v>24</v>
      </c>
      <c r="V10" s="168">
        <v>5</v>
      </c>
      <c r="W10" s="168">
        <v>120</v>
      </c>
      <c r="X10" s="169">
        <v>720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</row>
    <row r="11" spans="1:1304" ht="13.5" thickBot="1" x14ac:dyDescent="0.25">
      <c r="A11" s="92" t="s">
        <v>14</v>
      </c>
      <c r="B11" s="84" t="s">
        <v>115</v>
      </c>
      <c r="C11" s="160" t="s">
        <v>95</v>
      </c>
      <c r="D11" s="153" t="s">
        <v>57</v>
      </c>
      <c r="E11" s="153" t="s">
        <v>69</v>
      </c>
      <c r="F11" s="39" t="s">
        <v>58</v>
      </c>
      <c r="G11" s="39" t="s">
        <v>96</v>
      </c>
      <c r="H11" s="176" t="s">
        <v>77</v>
      </c>
      <c r="I11" s="176" t="s">
        <v>78</v>
      </c>
      <c r="J11" s="176" t="s">
        <v>97</v>
      </c>
      <c r="K11" s="177" t="s">
        <v>70</v>
      </c>
      <c r="L11" s="68"/>
      <c r="M11" s="107" t="s">
        <v>71</v>
      </c>
      <c r="N11" s="123" t="s">
        <v>72</v>
      </c>
      <c r="O11" s="124" t="s">
        <v>73</v>
      </c>
      <c r="P11" s="125" t="s">
        <v>96</v>
      </c>
      <c r="Q11" s="40" t="s">
        <v>77</v>
      </c>
      <c r="R11" s="40" t="s">
        <v>78</v>
      </c>
      <c r="S11" s="41" t="s">
        <v>97</v>
      </c>
      <c r="T11" s="68"/>
      <c r="U11" s="163" t="s">
        <v>74</v>
      </c>
      <c r="V11" s="39" t="s">
        <v>75</v>
      </c>
      <c r="W11" s="39" t="s">
        <v>76</v>
      </c>
      <c r="X11" s="164" t="s">
        <v>59</v>
      </c>
    </row>
    <row r="12" spans="1:1304" x14ac:dyDescent="0.2">
      <c r="A12" s="51">
        <f>A10+1</f>
        <v>6</v>
      </c>
      <c r="B12" s="170" t="s">
        <v>143</v>
      </c>
      <c r="C12" s="171" t="s">
        <v>94</v>
      </c>
      <c r="D12" s="155">
        <v>8712038000892</v>
      </c>
      <c r="E12" s="172" t="s">
        <v>39</v>
      </c>
      <c r="F12" s="60" t="s">
        <v>15</v>
      </c>
      <c r="G12" s="52">
        <v>294</v>
      </c>
      <c r="H12" s="52">
        <v>94</v>
      </c>
      <c r="I12" s="52">
        <v>58</v>
      </c>
      <c r="J12" s="52">
        <v>824</v>
      </c>
      <c r="K12" s="181">
        <v>3.89</v>
      </c>
      <c r="L12" s="147"/>
      <c r="M12" s="108">
        <v>8712038000908</v>
      </c>
      <c r="N12" s="135" t="s">
        <v>40</v>
      </c>
      <c r="O12" s="136" t="s">
        <v>2</v>
      </c>
      <c r="P12" s="173">
        <v>297</v>
      </c>
      <c r="Q12" s="134">
        <v>180</v>
      </c>
      <c r="R12" s="134">
        <v>196</v>
      </c>
      <c r="S12" s="134">
        <v>5022</v>
      </c>
      <c r="T12" s="147"/>
      <c r="U12" s="174">
        <v>24</v>
      </c>
      <c r="V12" s="175">
        <v>5</v>
      </c>
      <c r="W12" s="62">
        <v>120</v>
      </c>
      <c r="X12" s="136">
        <v>720</v>
      </c>
    </row>
    <row r="13" spans="1:1304" s="186" customFormat="1" x14ac:dyDescent="0.2">
      <c r="A13" s="185">
        <f>A12+1</f>
        <v>7</v>
      </c>
      <c r="B13" s="85" t="s">
        <v>144</v>
      </c>
      <c r="C13" s="149" t="s">
        <v>94</v>
      </c>
      <c r="D13" s="158">
        <v>8712038002179</v>
      </c>
      <c r="E13" s="1" t="s">
        <v>79</v>
      </c>
      <c r="F13" s="3" t="s">
        <v>15</v>
      </c>
      <c r="G13" s="20">
        <v>294</v>
      </c>
      <c r="H13" s="20">
        <v>94</v>
      </c>
      <c r="I13" s="20">
        <v>58</v>
      </c>
      <c r="J13" s="20">
        <v>824</v>
      </c>
      <c r="K13" s="184">
        <v>3.89</v>
      </c>
      <c r="L13" s="147"/>
      <c r="M13" s="111">
        <v>8712038002186</v>
      </c>
      <c r="N13" s="79" t="s">
        <v>80</v>
      </c>
      <c r="O13" s="102" t="s">
        <v>2</v>
      </c>
      <c r="P13" s="146">
        <v>297</v>
      </c>
      <c r="Q13" s="22">
        <v>180</v>
      </c>
      <c r="R13" s="22">
        <v>196</v>
      </c>
      <c r="S13" s="22">
        <v>5022</v>
      </c>
      <c r="T13" s="147"/>
      <c r="U13" s="64">
        <v>24</v>
      </c>
      <c r="V13" s="14">
        <v>5</v>
      </c>
      <c r="W13" s="14">
        <v>120</v>
      </c>
      <c r="X13" s="53">
        <v>720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</row>
    <row r="14" spans="1:1304" s="186" customFormat="1" x14ac:dyDescent="0.2">
      <c r="A14" s="185" t="e">
        <f>#REF!+1</f>
        <v>#REF!</v>
      </c>
      <c r="B14" s="85" t="s">
        <v>145</v>
      </c>
      <c r="C14" s="149" t="s">
        <v>94</v>
      </c>
      <c r="D14" s="158">
        <v>8712038002193</v>
      </c>
      <c r="E14" s="1" t="s">
        <v>81</v>
      </c>
      <c r="F14" s="3" t="s">
        <v>15</v>
      </c>
      <c r="G14" s="20">
        <v>294</v>
      </c>
      <c r="H14" s="20">
        <v>94</v>
      </c>
      <c r="I14" s="20">
        <v>58</v>
      </c>
      <c r="J14" s="20">
        <v>824</v>
      </c>
      <c r="K14" s="184">
        <v>3.89</v>
      </c>
      <c r="L14" s="147"/>
      <c r="M14" s="111">
        <v>8712038002209</v>
      </c>
      <c r="N14" s="79" t="s">
        <v>82</v>
      </c>
      <c r="O14" s="102" t="s">
        <v>2</v>
      </c>
      <c r="P14" s="146">
        <v>297</v>
      </c>
      <c r="Q14" s="22">
        <v>180</v>
      </c>
      <c r="R14" s="22">
        <v>196</v>
      </c>
      <c r="S14" s="22">
        <v>5022</v>
      </c>
      <c r="T14" s="147"/>
      <c r="U14" s="64">
        <v>24</v>
      </c>
      <c r="V14" s="14">
        <v>5</v>
      </c>
      <c r="W14" s="14">
        <v>120</v>
      </c>
      <c r="X14" s="53">
        <v>720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</row>
    <row r="15" spans="1:1304" s="186" customFormat="1" x14ac:dyDescent="0.2">
      <c r="A15" s="185">
        <f>A13+1</f>
        <v>8</v>
      </c>
      <c r="B15" s="85" t="s">
        <v>153</v>
      </c>
      <c r="C15" s="149" t="s">
        <v>94</v>
      </c>
      <c r="D15" s="158">
        <v>8712038001547</v>
      </c>
      <c r="E15" s="1" t="s">
        <v>83</v>
      </c>
      <c r="F15" s="3" t="s">
        <v>87</v>
      </c>
      <c r="G15" s="20">
        <v>151</v>
      </c>
      <c r="H15" s="20">
        <v>49</v>
      </c>
      <c r="I15" s="20">
        <v>31</v>
      </c>
      <c r="J15" s="20">
        <v>120</v>
      </c>
      <c r="K15" s="184">
        <v>2.89</v>
      </c>
      <c r="L15" s="147"/>
      <c r="M15" s="111">
        <v>8712038001554</v>
      </c>
      <c r="N15" s="79" t="s">
        <v>84</v>
      </c>
      <c r="O15" s="102" t="s">
        <v>89</v>
      </c>
      <c r="P15" s="146">
        <v>158</v>
      </c>
      <c r="Q15" s="22">
        <v>153</v>
      </c>
      <c r="R15" s="22">
        <v>130</v>
      </c>
      <c r="S15" s="22">
        <v>1500</v>
      </c>
      <c r="T15" s="147"/>
      <c r="U15" s="64">
        <v>40</v>
      </c>
      <c r="V15" s="14">
        <v>9</v>
      </c>
      <c r="W15" s="14">
        <f t="shared" ref="W15:W16" si="1">U15*V15</f>
        <v>360</v>
      </c>
      <c r="X15" s="53">
        <f t="shared" ref="X15:X16" si="2">W15*12</f>
        <v>4320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</row>
    <row r="16" spans="1:1304" s="186" customFormat="1" x14ac:dyDescent="0.2">
      <c r="A16" s="185" t="e">
        <f>A14+1</f>
        <v>#REF!</v>
      </c>
      <c r="B16" s="85" t="s">
        <v>154</v>
      </c>
      <c r="C16" s="149" t="s">
        <v>94</v>
      </c>
      <c r="D16" s="158">
        <v>8712038001561</v>
      </c>
      <c r="E16" s="1" t="s">
        <v>85</v>
      </c>
      <c r="F16" s="3" t="s">
        <v>87</v>
      </c>
      <c r="G16" s="20">
        <v>151</v>
      </c>
      <c r="H16" s="20">
        <v>49</v>
      </c>
      <c r="I16" s="20">
        <v>31</v>
      </c>
      <c r="J16" s="20">
        <v>120</v>
      </c>
      <c r="K16" s="184">
        <v>2.89</v>
      </c>
      <c r="L16" s="147"/>
      <c r="M16" s="111">
        <v>8712038001578</v>
      </c>
      <c r="N16" s="79" t="s">
        <v>86</v>
      </c>
      <c r="O16" s="102" t="s">
        <v>89</v>
      </c>
      <c r="P16" s="146">
        <v>158</v>
      </c>
      <c r="Q16" s="22">
        <v>153</v>
      </c>
      <c r="R16" s="22">
        <v>130</v>
      </c>
      <c r="S16" s="22">
        <v>1500</v>
      </c>
      <c r="T16" s="147"/>
      <c r="U16" s="64">
        <v>40</v>
      </c>
      <c r="V16" s="14">
        <v>9</v>
      </c>
      <c r="W16" s="14">
        <f t="shared" si="1"/>
        <v>360</v>
      </c>
      <c r="X16" s="53">
        <f t="shared" si="2"/>
        <v>4320</v>
      </c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</row>
    <row r="17" spans="1:1304" s="186" customFormat="1" x14ac:dyDescent="0.2">
      <c r="A17" s="185" t="e">
        <f>#REF!+1</f>
        <v>#REF!</v>
      </c>
      <c r="B17" s="85" t="s">
        <v>150</v>
      </c>
      <c r="C17" s="149" t="s">
        <v>94</v>
      </c>
      <c r="D17" s="187">
        <v>8712038001608</v>
      </c>
      <c r="E17" s="188" t="s">
        <v>62</v>
      </c>
      <c r="F17" s="189" t="s">
        <v>118</v>
      </c>
      <c r="G17" s="190">
        <v>150</v>
      </c>
      <c r="H17" s="190">
        <v>100</v>
      </c>
      <c r="I17" s="190">
        <v>30</v>
      </c>
      <c r="J17" s="190">
        <v>170</v>
      </c>
      <c r="K17" s="191">
        <v>2.89</v>
      </c>
      <c r="L17" s="147"/>
      <c r="M17" s="111">
        <v>8712038001615</v>
      </c>
      <c r="N17" s="79" t="s">
        <v>90</v>
      </c>
      <c r="O17" s="102" t="s">
        <v>148</v>
      </c>
      <c r="P17" s="192">
        <v>115</v>
      </c>
      <c r="Q17" s="22">
        <v>260</v>
      </c>
      <c r="R17" s="22">
        <v>290</v>
      </c>
      <c r="S17" s="22">
        <v>2500</v>
      </c>
      <c r="T17" s="147"/>
      <c r="U17" s="16">
        <v>12</v>
      </c>
      <c r="V17" s="17">
        <v>12</v>
      </c>
      <c r="W17" s="17">
        <f>U17*V17</f>
        <v>144</v>
      </c>
      <c r="X17" s="18">
        <f>W17*12</f>
        <v>1728</v>
      </c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</row>
    <row r="18" spans="1:1304" s="9" customFormat="1" ht="13.5" thickBot="1" x14ac:dyDescent="0.25">
      <c r="A18" s="51" t="e">
        <f>#REF!+1</f>
        <v>#REF!</v>
      </c>
      <c r="B18" s="122" t="s">
        <v>147</v>
      </c>
      <c r="C18" s="162" t="s">
        <v>94</v>
      </c>
      <c r="D18" s="154">
        <v>8712038001707</v>
      </c>
      <c r="E18" s="8" t="s">
        <v>56</v>
      </c>
      <c r="F18" s="15" t="s">
        <v>119</v>
      </c>
      <c r="G18" s="19">
        <v>235</v>
      </c>
      <c r="H18" s="19">
        <v>120</v>
      </c>
      <c r="I18" s="19">
        <v>65</v>
      </c>
      <c r="J18" s="19">
        <v>600</v>
      </c>
      <c r="K18" s="180">
        <v>3.99</v>
      </c>
      <c r="L18" s="7"/>
      <c r="M18" s="251">
        <v>8712038001714</v>
      </c>
      <c r="N18" s="119" t="s">
        <v>88</v>
      </c>
      <c r="O18" s="120" t="s">
        <v>149</v>
      </c>
      <c r="P18" s="121">
        <v>155</v>
      </c>
      <c r="Q18" s="117">
        <v>235</v>
      </c>
      <c r="R18" s="117">
        <v>360</v>
      </c>
      <c r="S18" s="117">
        <v>3950</v>
      </c>
      <c r="T18" s="7"/>
      <c r="U18" s="16">
        <v>10</v>
      </c>
      <c r="V18" s="17">
        <v>9</v>
      </c>
      <c r="W18" s="17">
        <v>90</v>
      </c>
      <c r="X18" s="18">
        <v>540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</row>
    <row r="19" spans="1:1304" ht="13.5" thickBot="1" x14ac:dyDescent="0.25">
      <c r="A19" s="92" t="s">
        <v>14</v>
      </c>
      <c r="B19" s="84" t="s">
        <v>210</v>
      </c>
      <c r="C19" s="160" t="s">
        <v>95</v>
      </c>
      <c r="D19" s="153" t="s">
        <v>57</v>
      </c>
      <c r="E19" s="153" t="s">
        <v>69</v>
      </c>
      <c r="F19" s="39" t="s">
        <v>58</v>
      </c>
      <c r="G19" s="39" t="s">
        <v>96</v>
      </c>
      <c r="H19" s="176" t="s">
        <v>77</v>
      </c>
      <c r="I19" s="176" t="s">
        <v>78</v>
      </c>
      <c r="J19" s="176" t="s">
        <v>97</v>
      </c>
      <c r="K19" s="177" t="s">
        <v>70</v>
      </c>
      <c r="L19" s="68"/>
      <c r="M19" s="107" t="s">
        <v>71</v>
      </c>
      <c r="N19" s="123" t="s">
        <v>72</v>
      </c>
      <c r="O19" s="124" t="s">
        <v>73</v>
      </c>
      <c r="P19" s="125" t="s">
        <v>96</v>
      </c>
      <c r="Q19" s="40" t="s">
        <v>77</v>
      </c>
      <c r="R19" s="40" t="s">
        <v>78</v>
      </c>
      <c r="S19" s="41" t="s">
        <v>97</v>
      </c>
      <c r="T19" s="68"/>
      <c r="U19" s="163" t="s">
        <v>74</v>
      </c>
      <c r="V19" s="39" t="s">
        <v>75</v>
      </c>
      <c r="W19" s="39" t="s">
        <v>76</v>
      </c>
      <c r="X19" s="164" t="s">
        <v>59</v>
      </c>
    </row>
    <row r="20" spans="1:1304" x14ac:dyDescent="0.2">
      <c r="A20" s="51" t="e">
        <f>A18+1</f>
        <v>#REF!</v>
      </c>
      <c r="B20" s="86" t="s">
        <v>170</v>
      </c>
      <c r="C20" s="171" t="s">
        <v>169</v>
      </c>
      <c r="D20" s="155">
        <v>8712038002551</v>
      </c>
      <c r="E20" s="172" t="s">
        <v>171</v>
      </c>
      <c r="F20" s="60" t="s">
        <v>15</v>
      </c>
      <c r="G20" s="52">
        <v>294</v>
      </c>
      <c r="H20" s="52">
        <v>94</v>
      </c>
      <c r="I20" s="52">
        <v>58</v>
      </c>
      <c r="J20" s="52">
        <v>824</v>
      </c>
      <c r="K20" s="181">
        <v>3.89</v>
      </c>
      <c r="L20" s="147"/>
      <c r="M20" s="108">
        <v>8712038002568</v>
      </c>
      <c r="N20" s="135" t="s">
        <v>172</v>
      </c>
      <c r="O20" s="136" t="s">
        <v>2</v>
      </c>
      <c r="P20" s="173">
        <v>297</v>
      </c>
      <c r="Q20" s="134">
        <v>180</v>
      </c>
      <c r="R20" s="134">
        <v>196</v>
      </c>
      <c r="S20" s="134">
        <v>5022</v>
      </c>
      <c r="T20" s="147"/>
      <c r="U20" s="174">
        <v>24</v>
      </c>
      <c r="V20" s="175">
        <v>5</v>
      </c>
      <c r="W20" s="62">
        <v>120</v>
      </c>
      <c r="X20" s="136">
        <v>720</v>
      </c>
    </row>
    <row r="21" spans="1:1304" x14ac:dyDescent="0.2">
      <c r="A21" s="51"/>
      <c r="B21" s="165" t="s">
        <v>173</v>
      </c>
      <c r="C21" s="226" t="s">
        <v>169</v>
      </c>
      <c r="D21" s="187">
        <v>8712038002537</v>
      </c>
      <c r="E21" s="188" t="s">
        <v>175</v>
      </c>
      <c r="F21" s="189" t="s">
        <v>93</v>
      </c>
      <c r="G21" s="190">
        <v>240</v>
      </c>
      <c r="H21" s="190">
        <v>100</v>
      </c>
      <c r="I21" s="190">
        <v>70</v>
      </c>
      <c r="J21" s="190">
        <v>550</v>
      </c>
      <c r="K21" s="191">
        <v>3.99</v>
      </c>
      <c r="L21" s="147"/>
      <c r="M21" s="254">
        <v>8712038002544</v>
      </c>
      <c r="N21" s="130" t="s">
        <v>174</v>
      </c>
      <c r="O21" s="255" t="s">
        <v>162</v>
      </c>
      <c r="P21" s="222">
        <v>242</v>
      </c>
      <c r="Q21" s="128">
        <v>400</v>
      </c>
      <c r="R21" s="128">
        <v>400</v>
      </c>
      <c r="S21" s="128">
        <v>11900</v>
      </c>
      <c r="T21" s="226"/>
      <c r="U21" s="223">
        <v>6</v>
      </c>
      <c r="V21" s="224">
        <v>7</v>
      </c>
      <c r="W21" s="224">
        <v>42</v>
      </c>
      <c r="X21" s="225">
        <f>W21*16</f>
        <v>672</v>
      </c>
    </row>
    <row r="22" spans="1:1304" s="186" customFormat="1" x14ac:dyDescent="0.2">
      <c r="A22" s="185" t="e">
        <f>#REF!+1</f>
        <v>#REF!</v>
      </c>
      <c r="B22" s="122" t="s">
        <v>176</v>
      </c>
      <c r="C22" s="149" t="s">
        <v>169</v>
      </c>
      <c r="D22" s="187">
        <v>8712038002575</v>
      </c>
      <c r="E22" s="188" t="s">
        <v>179</v>
      </c>
      <c r="F22" s="189" t="s">
        <v>177</v>
      </c>
      <c r="G22" s="190">
        <v>150</v>
      </c>
      <c r="H22" s="190">
        <v>100</v>
      </c>
      <c r="I22" s="190">
        <v>30</v>
      </c>
      <c r="J22" s="190">
        <v>170</v>
      </c>
      <c r="K22" s="191">
        <v>2.89</v>
      </c>
      <c r="L22" s="147"/>
      <c r="M22" s="254">
        <v>8712038002587</v>
      </c>
      <c r="N22" s="130" t="s">
        <v>180</v>
      </c>
      <c r="O22" s="255" t="s">
        <v>178</v>
      </c>
      <c r="P22" s="131">
        <v>115</v>
      </c>
      <c r="Q22" s="132">
        <v>260</v>
      </c>
      <c r="R22" s="132">
        <v>290</v>
      </c>
      <c r="S22" s="132">
        <v>2500</v>
      </c>
      <c r="T22" s="147"/>
      <c r="U22" s="16">
        <v>12</v>
      </c>
      <c r="V22" s="17">
        <v>12</v>
      </c>
      <c r="W22" s="17">
        <f>U22*V22</f>
        <v>144</v>
      </c>
      <c r="X22" s="18">
        <f>W22*12</f>
        <v>1728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</row>
    <row r="23" spans="1:1304" s="9" customFormat="1" x14ac:dyDescent="0.2">
      <c r="A23" s="51"/>
      <c r="B23" s="85" t="s">
        <v>183</v>
      </c>
      <c r="C23" s="149" t="s">
        <v>169</v>
      </c>
      <c r="D23" s="158">
        <v>8712038002148</v>
      </c>
      <c r="E23" s="1" t="s">
        <v>181</v>
      </c>
      <c r="F23" s="3" t="s">
        <v>157</v>
      </c>
      <c r="G23" s="20">
        <v>240</v>
      </c>
      <c r="H23" s="20">
        <v>100</v>
      </c>
      <c r="I23" s="20">
        <v>70</v>
      </c>
      <c r="J23" s="20">
        <v>245</v>
      </c>
      <c r="K23" s="184">
        <v>3.19</v>
      </c>
      <c r="L23" s="82"/>
      <c r="M23" s="111">
        <v>8712038002728</v>
      </c>
      <c r="N23" s="79" t="s">
        <v>182</v>
      </c>
      <c r="O23" s="102" t="s">
        <v>159</v>
      </c>
      <c r="P23" s="146">
        <v>105</v>
      </c>
      <c r="Q23" s="22">
        <v>390</v>
      </c>
      <c r="R23" s="22">
        <v>260</v>
      </c>
      <c r="S23" s="22">
        <v>2900</v>
      </c>
      <c r="T23" s="149"/>
      <c r="U23" s="64">
        <v>9</v>
      </c>
      <c r="V23" s="14">
        <v>14</v>
      </c>
      <c r="W23" s="14">
        <v>126</v>
      </c>
      <c r="X23" s="53">
        <f>W23*12</f>
        <v>1512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</row>
    <row r="24" spans="1:1304" s="9" customFormat="1" ht="13.5" thickBot="1" x14ac:dyDescent="0.25">
      <c r="A24" s="51"/>
      <c r="B24" s="85" t="s">
        <v>185</v>
      </c>
      <c r="C24" s="149" t="s">
        <v>169</v>
      </c>
      <c r="D24" s="158">
        <v>8712038002148</v>
      </c>
      <c r="E24" s="1" t="s">
        <v>181</v>
      </c>
      <c r="F24" s="3" t="s">
        <v>186</v>
      </c>
      <c r="G24" s="20">
        <v>22</v>
      </c>
      <c r="H24" s="20">
        <v>40</v>
      </c>
      <c r="I24" s="20">
        <v>73</v>
      </c>
      <c r="J24" s="20">
        <v>32</v>
      </c>
      <c r="K24" s="184">
        <v>0.49</v>
      </c>
      <c r="L24" s="82"/>
      <c r="M24" s="111">
        <v>8712038002735</v>
      </c>
      <c r="N24" s="79" t="s">
        <v>187</v>
      </c>
      <c r="O24" s="102" t="s">
        <v>188</v>
      </c>
      <c r="P24" s="146"/>
      <c r="Q24" s="22"/>
      <c r="R24" s="22"/>
      <c r="S24" s="22">
        <v>3560</v>
      </c>
      <c r="T24" s="149"/>
      <c r="U24" s="64"/>
      <c r="V24" s="14"/>
      <c r="W24" s="14"/>
      <c r="X24" s="5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</row>
    <row r="25" spans="1:1304" ht="13.5" thickBot="1" x14ac:dyDescent="0.25">
      <c r="A25" s="92" t="s">
        <v>14</v>
      </c>
      <c r="B25" s="84" t="s">
        <v>116</v>
      </c>
      <c r="C25" s="160" t="s">
        <v>95</v>
      </c>
      <c r="D25" s="153" t="s">
        <v>57</v>
      </c>
      <c r="E25" s="153" t="s">
        <v>69</v>
      </c>
      <c r="F25" s="39" t="s">
        <v>58</v>
      </c>
      <c r="G25" s="39" t="s">
        <v>96</v>
      </c>
      <c r="H25" s="176" t="s">
        <v>77</v>
      </c>
      <c r="I25" s="176" t="s">
        <v>78</v>
      </c>
      <c r="J25" s="176" t="s">
        <v>97</v>
      </c>
      <c r="K25" s="41" t="s">
        <v>70</v>
      </c>
      <c r="L25" s="68"/>
      <c r="M25" s="107" t="s">
        <v>71</v>
      </c>
      <c r="N25" s="123" t="s">
        <v>72</v>
      </c>
      <c r="O25" s="124" t="s">
        <v>73</v>
      </c>
      <c r="P25" s="125" t="s">
        <v>96</v>
      </c>
      <c r="Q25" s="40" t="s">
        <v>77</v>
      </c>
      <c r="R25" s="40" t="s">
        <v>78</v>
      </c>
      <c r="S25" s="41" t="s">
        <v>97</v>
      </c>
      <c r="T25" s="68"/>
      <c r="U25" s="163" t="s">
        <v>74</v>
      </c>
      <c r="V25" s="39" t="s">
        <v>75</v>
      </c>
      <c r="W25" s="39" t="s">
        <v>76</v>
      </c>
      <c r="X25" s="164" t="s">
        <v>59</v>
      </c>
    </row>
    <row r="26" spans="1:1304" x14ac:dyDescent="0.2">
      <c r="A26" s="58" t="e">
        <f>A18+1</f>
        <v>#REF!</v>
      </c>
      <c r="B26" s="87" t="s">
        <v>138</v>
      </c>
      <c r="C26" s="149" t="s">
        <v>94</v>
      </c>
      <c r="D26" s="155">
        <v>8712038003398</v>
      </c>
      <c r="E26" s="59" t="s">
        <v>23</v>
      </c>
      <c r="F26" s="60" t="s">
        <v>48</v>
      </c>
      <c r="G26" s="52">
        <v>241</v>
      </c>
      <c r="H26" s="52">
        <v>106</v>
      </c>
      <c r="I26" s="56">
        <v>49</v>
      </c>
      <c r="J26" s="52">
        <v>625</v>
      </c>
      <c r="K26" s="181">
        <v>3.49</v>
      </c>
      <c r="L26" s="83"/>
      <c r="M26" s="110">
        <v>8712038003404</v>
      </c>
      <c r="N26" s="77" t="s">
        <v>26</v>
      </c>
      <c r="O26" s="101" t="s">
        <v>20</v>
      </c>
      <c r="P26" s="99">
        <v>249</v>
      </c>
      <c r="Q26" s="46">
        <v>160</v>
      </c>
      <c r="R26" s="46">
        <v>228</v>
      </c>
      <c r="S26" s="46">
        <v>3900</v>
      </c>
      <c r="T26" s="83"/>
      <c r="U26" s="61">
        <v>24</v>
      </c>
      <c r="V26" s="62">
        <v>6</v>
      </c>
      <c r="W26" s="62">
        <v>144</v>
      </c>
      <c r="X26" s="63">
        <v>864</v>
      </c>
    </row>
    <row r="27" spans="1:1304" s="9" customFormat="1" x14ac:dyDescent="0.2">
      <c r="A27" s="51" t="e">
        <f>A26+1</f>
        <v>#REF!</v>
      </c>
      <c r="B27" s="86" t="s">
        <v>137</v>
      </c>
      <c r="C27" s="149" t="s">
        <v>94</v>
      </c>
      <c r="D27" s="155">
        <v>8712038003565</v>
      </c>
      <c r="E27" s="59" t="s">
        <v>24</v>
      </c>
      <c r="F27" s="60" t="s">
        <v>48</v>
      </c>
      <c r="G27" s="52">
        <v>241</v>
      </c>
      <c r="H27" s="52">
        <v>106</v>
      </c>
      <c r="I27" s="52">
        <v>49</v>
      </c>
      <c r="J27" s="52">
        <v>625</v>
      </c>
      <c r="K27" s="181">
        <v>3.49</v>
      </c>
      <c r="L27" s="83"/>
      <c r="M27" s="110">
        <v>8712038003572</v>
      </c>
      <c r="N27" s="78" t="s">
        <v>27</v>
      </c>
      <c r="O27" s="5" t="s">
        <v>20</v>
      </c>
      <c r="P27" s="100">
        <v>249</v>
      </c>
      <c r="Q27" s="21">
        <v>160</v>
      </c>
      <c r="R27" s="21">
        <v>228</v>
      </c>
      <c r="S27" s="21">
        <v>3900</v>
      </c>
      <c r="T27" s="83"/>
      <c r="U27" s="61">
        <v>24</v>
      </c>
      <c r="V27" s="62">
        <v>6</v>
      </c>
      <c r="W27" s="62">
        <v>144</v>
      </c>
      <c r="X27" s="63">
        <v>864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</row>
    <row r="28" spans="1:1304" s="9" customFormat="1" ht="13.5" thickBot="1" x14ac:dyDescent="0.25">
      <c r="A28" s="51" t="e">
        <f>#REF!+1</f>
        <v>#REF!</v>
      </c>
      <c r="B28" s="116" t="s">
        <v>136</v>
      </c>
      <c r="C28" s="149" t="s">
        <v>94</v>
      </c>
      <c r="D28" s="156">
        <v>8712038003435</v>
      </c>
      <c r="E28" s="126" t="s">
        <v>25</v>
      </c>
      <c r="F28" s="127" t="s">
        <v>15</v>
      </c>
      <c r="G28" s="128">
        <v>230</v>
      </c>
      <c r="H28" s="128">
        <v>85</v>
      </c>
      <c r="I28" s="128">
        <v>57</v>
      </c>
      <c r="J28" s="128">
        <v>900</v>
      </c>
      <c r="K28" s="182">
        <v>3.49</v>
      </c>
      <c r="L28" s="83"/>
      <c r="M28" s="129">
        <v>8712038003442</v>
      </c>
      <c r="N28" s="130" t="s">
        <v>28</v>
      </c>
      <c r="O28" s="120" t="s">
        <v>2</v>
      </c>
      <c r="P28" s="131">
        <v>235</v>
      </c>
      <c r="Q28" s="132">
        <v>178</v>
      </c>
      <c r="R28" s="132">
        <v>186</v>
      </c>
      <c r="S28" s="132">
        <v>5600</v>
      </c>
      <c r="T28" s="83"/>
      <c r="U28" s="64">
        <v>24</v>
      </c>
      <c r="V28" s="14">
        <v>5</v>
      </c>
      <c r="W28" s="14">
        <v>120</v>
      </c>
      <c r="X28" s="53">
        <v>720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</row>
    <row r="29" spans="1:1304" ht="13.5" thickBot="1" x14ac:dyDescent="0.25">
      <c r="A29" s="92" t="s">
        <v>14</v>
      </c>
      <c r="B29" s="84" t="s">
        <v>113</v>
      </c>
      <c r="C29" s="160" t="s">
        <v>95</v>
      </c>
      <c r="D29" s="153" t="s">
        <v>57</v>
      </c>
      <c r="E29" s="153" t="s">
        <v>69</v>
      </c>
      <c r="F29" s="39" t="s">
        <v>58</v>
      </c>
      <c r="G29" s="39" t="s">
        <v>96</v>
      </c>
      <c r="H29" s="176" t="s">
        <v>77</v>
      </c>
      <c r="I29" s="176" t="s">
        <v>78</v>
      </c>
      <c r="J29" s="176" t="s">
        <v>97</v>
      </c>
      <c r="K29" s="41" t="s">
        <v>70</v>
      </c>
      <c r="L29" s="68"/>
      <c r="M29" s="107" t="s">
        <v>71</v>
      </c>
      <c r="N29" s="123" t="s">
        <v>72</v>
      </c>
      <c r="O29" s="124" t="s">
        <v>73</v>
      </c>
      <c r="P29" s="125" t="s">
        <v>96</v>
      </c>
      <c r="Q29" s="40" t="s">
        <v>77</v>
      </c>
      <c r="R29" s="40" t="s">
        <v>78</v>
      </c>
      <c r="S29" s="41" t="s">
        <v>97</v>
      </c>
      <c r="T29" s="68"/>
      <c r="U29" s="163" t="s">
        <v>74</v>
      </c>
      <c r="V29" s="39" t="s">
        <v>75</v>
      </c>
      <c r="W29" s="39" t="s">
        <v>76</v>
      </c>
      <c r="X29" s="164" t="s">
        <v>59</v>
      </c>
    </row>
    <row r="30" spans="1:1304" s="9" customFormat="1" x14ac:dyDescent="0.2">
      <c r="A30" s="58" t="e">
        <f>#REF!+1</f>
        <v>#REF!</v>
      </c>
      <c r="B30" s="86" t="s">
        <v>151</v>
      </c>
      <c r="C30" s="149" t="s">
        <v>94</v>
      </c>
      <c r="D30" s="155">
        <v>8712038001462</v>
      </c>
      <c r="E30" s="133" t="s">
        <v>44</v>
      </c>
      <c r="F30" s="60" t="s">
        <v>15</v>
      </c>
      <c r="G30" s="134">
        <v>265</v>
      </c>
      <c r="H30" s="134">
        <v>95</v>
      </c>
      <c r="I30" s="134">
        <v>55</v>
      </c>
      <c r="J30" s="134">
        <v>841</v>
      </c>
      <c r="K30" s="181">
        <v>3.49</v>
      </c>
      <c r="L30" s="83"/>
      <c r="M30" s="110">
        <v>8712038001479</v>
      </c>
      <c r="N30" s="135" t="s">
        <v>45</v>
      </c>
      <c r="O30" s="136" t="s">
        <v>2</v>
      </c>
      <c r="P30" s="139">
        <v>273</v>
      </c>
      <c r="Q30" s="46">
        <v>210</v>
      </c>
      <c r="R30" s="45">
        <v>200</v>
      </c>
      <c r="S30" s="45">
        <v>5180</v>
      </c>
      <c r="T30" s="83"/>
      <c r="U30" s="47">
        <v>26</v>
      </c>
      <c r="V30" s="48">
        <v>6</v>
      </c>
      <c r="W30" s="49">
        <v>156</v>
      </c>
      <c r="X30" s="50">
        <v>936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  <c r="APJ30" s="6"/>
      <c r="APK30" s="6"/>
      <c r="APL30" s="6"/>
      <c r="APM30" s="6"/>
      <c r="APN30" s="6"/>
      <c r="APO30" s="6"/>
      <c r="APP30" s="6"/>
      <c r="APQ30" s="6"/>
      <c r="APR30" s="6"/>
      <c r="APS30" s="6"/>
      <c r="APT30" s="6"/>
      <c r="APU30" s="6"/>
      <c r="APV30" s="6"/>
      <c r="APW30" s="6"/>
      <c r="APX30" s="6"/>
      <c r="APY30" s="6"/>
      <c r="APZ30" s="6"/>
      <c r="AQA30" s="6"/>
      <c r="AQB30" s="6"/>
      <c r="AQC30" s="6"/>
      <c r="AQD30" s="6"/>
      <c r="AQE30" s="6"/>
      <c r="AQF30" s="6"/>
      <c r="AQG30" s="6"/>
      <c r="AQH30" s="6"/>
      <c r="AQI30" s="6"/>
      <c r="AQJ30" s="6"/>
      <c r="AQK30" s="6"/>
      <c r="AQL30" s="6"/>
      <c r="AQM30" s="6"/>
      <c r="AQN30" s="6"/>
      <c r="AQO30" s="6"/>
      <c r="AQP30" s="6"/>
      <c r="AQQ30" s="6"/>
      <c r="AQR30" s="6"/>
      <c r="AQS30" s="6"/>
      <c r="AQT30" s="6"/>
      <c r="AQU30" s="6"/>
      <c r="AQV30" s="6"/>
      <c r="AQW30" s="6"/>
      <c r="AQX30" s="6"/>
      <c r="AQY30" s="6"/>
      <c r="AQZ30" s="6"/>
      <c r="ARA30" s="6"/>
      <c r="ARB30" s="6"/>
      <c r="ARC30" s="6"/>
      <c r="ARD30" s="6"/>
      <c r="ARE30" s="6"/>
      <c r="ARF30" s="6"/>
      <c r="ARG30" s="6"/>
      <c r="ARH30" s="6"/>
      <c r="ARI30" s="6"/>
      <c r="ARJ30" s="6"/>
      <c r="ARK30" s="6"/>
      <c r="ARL30" s="6"/>
      <c r="ARM30" s="6"/>
      <c r="ARN30" s="6"/>
      <c r="ARO30" s="6"/>
      <c r="ARP30" s="6"/>
      <c r="ARQ30" s="6"/>
      <c r="ARR30" s="6"/>
      <c r="ARS30" s="6"/>
      <c r="ART30" s="6"/>
      <c r="ARU30" s="6"/>
      <c r="ARV30" s="6"/>
      <c r="ARW30" s="6"/>
      <c r="ARX30" s="6"/>
      <c r="ARY30" s="6"/>
      <c r="ARZ30" s="6"/>
      <c r="ASA30" s="6"/>
      <c r="ASB30" s="6"/>
      <c r="ASC30" s="6"/>
      <c r="ASD30" s="6"/>
      <c r="ASE30" s="6"/>
      <c r="ASF30" s="6"/>
      <c r="ASG30" s="6"/>
      <c r="ASH30" s="6"/>
      <c r="ASI30" s="6"/>
      <c r="ASJ30" s="6"/>
      <c r="ASK30" s="6"/>
      <c r="ASL30" s="6"/>
      <c r="ASM30" s="6"/>
      <c r="ASN30" s="6"/>
      <c r="ASO30" s="6"/>
      <c r="ASP30" s="6"/>
      <c r="ASQ30" s="6"/>
      <c r="ASR30" s="6"/>
      <c r="ASS30" s="6"/>
      <c r="AST30" s="6"/>
      <c r="ASU30" s="6"/>
      <c r="ASV30" s="6"/>
      <c r="ASW30" s="6"/>
      <c r="ASX30" s="6"/>
      <c r="ASY30" s="6"/>
      <c r="ASZ30" s="6"/>
      <c r="ATA30" s="6"/>
      <c r="ATB30" s="6"/>
      <c r="ATC30" s="6"/>
      <c r="ATD30" s="6"/>
      <c r="ATE30" s="6"/>
      <c r="ATF30" s="6"/>
      <c r="ATG30" s="6"/>
      <c r="ATH30" s="6"/>
      <c r="ATI30" s="6"/>
      <c r="ATJ30" s="6"/>
      <c r="ATK30" s="6"/>
      <c r="ATL30" s="6"/>
      <c r="ATM30" s="6"/>
      <c r="ATN30" s="6"/>
      <c r="ATO30" s="6"/>
      <c r="ATP30" s="6"/>
      <c r="ATQ30" s="6"/>
      <c r="ATR30" s="6"/>
      <c r="ATS30" s="6"/>
      <c r="ATT30" s="6"/>
      <c r="ATU30" s="6"/>
      <c r="ATV30" s="6"/>
      <c r="ATW30" s="6"/>
      <c r="ATX30" s="6"/>
      <c r="ATY30" s="6"/>
      <c r="ATZ30" s="6"/>
      <c r="AUA30" s="6"/>
      <c r="AUB30" s="6"/>
      <c r="AUC30" s="6"/>
      <c r="AUD30" s="6"/>
      <c r="AUE30" s="6"/>
      <c r="AUF30" s="6"/>
      <c r="AUG30" s="6"/>
      <c r="AUH30" s="6"/>
      <c r="AUI30" s="6"/>
      <c r="AUJ30" s="6"/>
      <c r="AUK30" s="6"/>
      <c r="AUL30" s="6"/>
      <c r="AUM30" s="6"/>
      <c r="AUN30" s="6"/>
      <c r="AUO30" s="6"/>
      <c r="AUP30" s="6"/>
      <c r="AUQ30" s="6"/>
      <c r="AUR30" s="6"/>
      <c r="AUS30" s="6"/>
      <c r="AUT30" s="6"/>
      <c r="AUU30" s="6"/>
      <c r="AUV30" s="6"/>
      <c r="AUW30" s="6"/>
      <c r="AUX30" s="6"/>
      <c r="AUY30" s="6"/>
      <c r="AUZ30" s="6"/>
      <c r="AVA30" s="6"/>
      <c r="AVB30" s="6"/>
      <c r="AVC30" s="6"/>
      <c r="AVD30" s="6"/>
      <c r="AVE30" s="6"/>
      <c r="AVF30" s="6"/>
      <c r="AVG30" s="6"/>
      <c r="AVH30" s="6"/>
      <c r="AVI30" s="6"/>
      <c r="AVJ30" s="6"/>
      <c r="AVK30" s="6"/>
      <c r="AVL30" s="6"/>
      <c r="AVM30" s="6"/>
      <c r="AVN30" s="6"/>
      <c r="AVO30" s="6"/>
      <c r="AVP30" s="6"/>
      <c r="AVQ30" s="6"/>
      <c r="AVR30" s="6"/>
      <c r="AVS30" s="6"/>
      <c r="AVT30" s="6"/>
      <c r="AVU30" s="6"/>
      <c r="AVV30" s="6"/>
      <c r="AVW30" s="6"/>
      <c r="AVX30" s="6"/>
      <c r="AVY30" s="6"/>
      <c r="AVZ30" s="6"/>
      <c r="AWA30" s="6"/>
      <c r="AWB30" s="6"/>
      <c r="AWC30" s="6"/>
      <c r="AWD30" s="6"/>
      <c r="AWE30" s="6"/>
      <c r="AWF30" s="6"/>
      <c r="AWG30" s="6"/>
      <c r="AWH30" s="6"/>
      <c r="AWI30" s="6"/>
      <c r="AWJ30" s="6"/>
      <c r="AWK30" s="6"/>
      <c r="AWL30" s="6"/>
      <c r="AWM30" s="6"/>
      <c r="AWN30" s="6"/>
      <c r="AWO30" s="6"/>
      <c r="AWP30" s="6"/>
      <c r="AWQ30" s="6"/>
      <c r="AWR30" s="6"/>
      <c r="AWS30" s="6"/>
      <c r="AWT30" s="6"/>
      <c r="AWU30" s="6"/>
      <c r="AWV30" s="6"/>
      <c r="AWW30" s="6"/>
      <c r="AWX30" s="6"/>
      <c r="AWY30" s="6"/>
      <c r="AWZ30" s="6"/>
      <c r="AXA30" s="6"/>
      <c r="AXB30" s="6"/>
      <c r="AXC30" s="6"/>
      <c r="AXD30" s="6"/>
    </row>
    <row r="31" spans="1:1304" s="9" customFormat="1" x14ac:dyDescent="0.2">
      <c r="A31" s="58" t="e">
        <f>A30+1</f>
        <v>#REF!</v>
      </c>
      <c r="B31" s="85" t="s">
        <v>152</v>
      </c>
      <c r="C31" s="149" t="s">
        <v>94</v>
      </c>
      <c r="D31" s="151">
        <v>8712038001646</v>
      </c>
      <c r="E31" s="69" t="s">
        <v>46</v>
      </c>
      <c r="F31" s="11" t="s">
        <v>15</v>
      </c>
      <c r="G31" s="21">
        <v>294</v>
      </c>
      <c r="H31" s="21">
        <v>94</v>
      </c>
      <c r="I31" s="21">
        <v>58</v>
      </c>
      <c r="J31" s="21">
        <v>824</v>
      </c>
      <c r="K31" s="179">
        <v>3.49</v>
      </c>
      <c r="L31" s="147"/>
      <c r="M31" s="54">
        <v>8712038001653</v>
      </c>
      <c r="N31" s="78" t="s">
        <v>47</v>
      </c>
      <c r="O31" s="5" t="s">
        <v>2</v>
      </c>
      <c r="P31" s="140">
        <v>297</v>
      </c>
      <c r="Q31" s="21">
        <v>180</v>
      </c>
      <c r="R31" s="21">
        <v>196</v>
      </c>
      <c r="S31" s="21">
        <v>5022</v>
      </c>
      <c r="T31" s="147"/>
      <c r="U31" s="12">
        <v>24</v>
      </c>
      <c r="V31" s="13">
        <v>5</v>
      </c>
      <c r="W31" s="13">
        <v>120</v>
      </c>
      <c r="X31" s="57">
        <v>720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  <c r="APJ31" s="6"/>
      <c r="APK31" s="6"/>
      <c r="APL31" s="6"/>
      <c r="APM31" s="6"/>
      <c r="APN31" s="6"/>
      <c r="APO31" s="6"/>
      <c r="APP31" s="6"/>
      <c r="APQ31" s="6"/>
      <c r="APR31" s="6"/>
      <c r="APS31" s="6"/>
      <c r="APT31" s="6"/>
      <c r="APU31" s="6"/>
      <c r="APV31" s="6"/>
      <c r="APW31" s="6"/>
      <c r="APX31" s="6"/>
      <c r="APY31" s="6"/>
      <c r="APZ31" s="6"/>
      <c r="AQA31" s="6"/>
      <c r="AQB31" s="6"/>
      <c r="AQC31" s="6"/>
      <c r="AQD31" s="6"/>
      <c r="AQE31" s="6"/>
      <c r="AQF31" s="6"/>
      <c r="AQG31" s="6"/>
      <c r="AQH31" s="6"/>
      <c r="AQI31" s="6"/>
      <c r="AQJ31" s="6"/>
      <c r="AQK31" s="6"/>
      <c r="AQL31" s="6"/>
      <c r="AQM31" s="6"/>
      <c r="AQN31" s="6"/>
      <c r="AQO31" s="6"/>
      <c r="AQP31" s="6"/>
      <c r="AQQ31" s="6"/>
      <c r="AQR31" s="6"/>
      <c r="AQS31" s="6"/>
      <c r="AQT31" s="6"/>
      <c r="AQU31" s="6"/>
      <c r="AQV31" s="6"/>
      <c r="AQW31" s="6"/>
      <c r="AQX31" s="6"/>
      <c r="AQY31" s="6"/>
      <c r="AQZ31" s="6"/>
      <c r="ARA31" s="6"/>
      <c r="ARB31" s="6"/>
      <c r="ARC31" s="6"/>
      <c r="ARD31" s="6"/>
      <c r="ARE31" s="6"/>
      <c r="ARF31" s="6"/>
      <c r="ARG31" s="6"/>
      <c r="ARH31" s="6"/>
      <c r="ARI31" s="6"/>
      <c r="ARJ31" s="6"/>
      <c r="ARK31" s="6"/>
      <c r="ARL31" s="6"/>
      <c r="ARM31" s="6"/>
      <c r="ARN31" s="6"/>
      <c r="ARO31" s="6"/>
      <c r="ARP31" s="6"/>
      <c r="ARQ31" s="6"/>
      <c r="ARR31" s="6"/>
      <c r="ARS31" s="6"/>
      <c r="ART31" s="6"/>
      <c r="ARU31" s="6"/>
      <c r="ARV31" s="6"/>
      <c r="ARW31" s="6"/>
      <c r="ARX31" s="6"/>
      <c r="ARY31" s="6"/>
      <c r="ARZ31" s="6"/>
      <c r="ASA31" s="6"/>
      <c r="ASB31" s="6"/>
      <c r="ASC31" s="6"/>
      <c r="ASD31" s="6"/>
      <c r="ASE31" s="6"/>
      <c r="ASF31" s="6"/>
      <c r="ASG31" s="6"/>
      <c r="ASH31" s="6"/>
      <c r="ASI31" s="6"/>
      <c r="ASJ31" s="6"/>
      <c r="ASK31" s="6"/>
      <c r="ASL31" s="6"/>
      <c r="ASM31" s="6"/>
      <c r="ASN31" s="6"/>
      <c r="ASO31" s="6"/>
      <c r="ASP31" s="6"/>
      <c r="ASQ31" s="6"/>
      <c r="ASR31" s="6"/>
      <c r="ASS31" s="6"/>
      <c r="AST31" s="6"/>
      <c r="ASU31" s="6"/>
      <c r="ASV31" s="6"/>
      <c r="ASW31" s="6"/>
      <c r="ASX31" s="6"/>
      <c r="ASY31" s="6"/>
      <c r="ASZ31" s="6"/>
      <c r="ATA31" s="6"/>
      <c r="ATB31" s="6"/>
      <c r="ATC31" s="6"/>
      <c r="ATD31" s="6"/>
      <c r="ATE31" s="6"/>
      <c r="ATF31" s="6"/>
      <c r="ATG31" s="6"/>
      <c r="ATH31" s="6"/>
      <c r="ATI31" s="6"/>
      <c r="ATJ31" s="6"/>
      <c r="ATK31" s="6"/>
      <c r="ATL31" s="6"/>
      <c r="ATM31" s="6"/>
      <c r="ATN31" s="6"/>
      <c r="ATO31" s="6"/>
      <c r="ATP31" s="6"/>
      <c r="ATQ31" s="6"/>
      <c r="ATR31" s="6"/>
      <c r="ATS31" s="6"/>
      <c r="ATT31" s="6"/>
      <c r="ATU31" s="6"/>
      <c r="ATV31" s="6"/>
      <c r="ATW31" s="6"/>
      <c r="ATX31" s="6"/>
      <c r="ATY31" s="6"/>
      <c r="ATZ31" s="6"/>
      <c r="AUA31" s="6"/>
      <c r="AUB31" s="6"/>
      <c r="AUC31" s="6"/>
      <c r="AUD31" s="6"/>
      <c r="AUE31" s="6"/>
      <c r="AUF31" s="6"/>
      <c r="AUG31" s="6"/>
      <c r="AUH31" s="6"/>
      <c r="AUI31" s="6"/>
      <c r="AUJ31" s="6"/>
      <c r="AUK31" s="6"/>
      <c r="AUL31" s="6"/>
      <c r="AUM31" s="6"/>
      <c r="AUN31" s="6"/>
      <c r="AUO31" s="6"/>
      <c r="AUP31" s="6"/>
      <c r="AUQ31" s="6"/>
      <c r="AUR31" s="6"/>
      <c r="AUS31" s="6"/>
      <c r="AUT31" s="6"/>
      <c r="AUU31" s="6"/>
      <c r="AUV31" s="6"/>
      <c r="AUW31" s="6"/>
      <c r="AUX31" s="6"/>
      <c r="AUY31" s="6"/>
      <c r="AUZ31" s="6"/>
      <c r="AVA31" s="6"/>
      <c r="AVB31" s="6"/>
      <c r="AVC31" s="6"/>
      <c r="AVD31" s="6"/>
      <c r="AVE31" s="6"/>
      <c r="AVF31" s="6"/>
      <c r="AVG31" s="6"/>
      <c r="AVH31" s="6"/>
      <c r="AVI31" s="6"/>
      <c r="AVJ31" s="6"/>
      <c r="AVK31" s="6"/>
      <c r="AVL31" s="6"/>
      <c r="AVM31" s="6"/>
      <c r="AVN31" s="6"/>
      <c r="AVO31" s="6"/>
      <c r="AVP31" s="6"/>
      <c r="AVQ31" s="6"/>
      <c r="AVR31" s="6"/>
      <c r="AVS31" s="6"/>
      <c r="AVT31" s="6"/>
      <c r="AVU31" s="6"/>
      <c r="AVV31" s="6"/>
      <c r="AVW31" s="6"/>
      <c r="AVX31" s="6"/>
      <c r="AVY31" s="6"/>
      <c r="AVZ31" s="6"/>
      <c r="AWA31" s="6"/>
      <c r="AWB31" s="6"/>
      <c r="AWC31" s="6"/>
      <c r="AWD31" s="6"/>
      <c r="AWE31" s="6"/>
      <c r="AWF31" s="6"/>
      <c r="AWG31" s="6"/>
      <c r="AWH31" s="6"/>
      <c r="AWI31" s="6"/>
      <c r="AWJ31" s="6"/>
      <c r="AWK31" s="6"/>
      <c r="AWL31" s="6"/>
      <c r="AWM31" s="6"/>
      <c r="AWN31" s="6"/>
      <c r="AWO31" s="6"/>
      <c r="AWP31" s="6"/>
      <c r="AWQ31" s="6"/>
      <c r="AWR31" s="6"/>
      <c r="AWS31" s="6"/>
      <c r="AWT31" s="6"/>
      <c r="AWU31" s="6"/>
      <c r="AWV31" s="6"/>
      <c r="AWW31" s="6"/>
      <c r="AWX31" s="6"/>
      <c r="AWY31" s="6"/>
      <c r="AWZ31" s="6"/>
      <c r="AXA31" s="6"/>
      <c r="AXB31" s="6"/>
      <c r="AXC31" s="6"/>
      <c r="AXD31" s="6"/>
    </row>
    <row r="32" spans="1:1304" s="9" customFormat="1" x14ac:dyDescent="0.2">
      <c r="A32" s="51" t="e">
        <f>A31+1</f>
        <v>#REF!</v>
      </c>
      <c r="B32" s="86" t="s">
        <v>134</v>
      </c>
      <c r="C32" s="149" t="s">
        <v>94</v>
      </c>
      <c r="D32" s="155">
        <v>8712038001684</v>
      </c>
      <c r="E32" s="4" t="s">
        <v>54</v>
      </c>
      <c r="F32" s="11" t="s">
        <v>15</v>
      </c>
      <c r="G32" s="21">
        <v>294</v>
      </c>
      <c r="H32" s="21">
        <v>94</v>
      </c>
      <c r="I32" s="21">
        <v>58</v>
      </c>
      <c r="J32" s="21">
        <v>824</v>
      </c>
      <c r="K32" s="179">
        <v>3.49</v>
      </c>
      <c r="L32" s="83"/>
      <c r="M32" s="110">
        <v>8712038001691</v>
      </c>
      <c r="N32" s="78" t="s">
        <v>55</v>
      </c>
      <c r="O32" s="5" t="s">
        <v>2</v>
      </c>
      <c r="P32" s="141">
        <v>297</v>
      </c>
      <c r="Q32" s="21">
        <v>180</v>
      </c>
      <c r="R32" s="21">
        <v>196</v>
      </c>
      <c r="S32" s="21">
        <v>5022</v>
      </c>
      <c r="T32" s="83"/>
      <c r="U32" s="61">
        <v>24</v>
      </c>
      <c r="V32" s="62">
        <v>5</v>
      </c>
      <c r="W32" s="62">
        <v>120</v>
      </c>
      <c r="X32" s="63">
        <v>720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</row>
    <row r="33" spans="1:1304" s="9" customFormat="1" ht="13.5" thickBot="1" x14ac:dyDescent="0.25">
      <c r="A33" s="51" t="e">
        <f>A32+1</f>
        <v>#REF!</v>
      </c>
      <c r="B33" s="116" t="s">
        <v>135</v>
      </c>
      <c r="C33" s="149" t="s">
        <v>94</v>
      </c>
      <c r="D33" s="157">
        <v>8712038001660</v>
      </c>
      <c r="E33" s="8" t="s">
        <v>52</v>
      </c>
      <c r="F33" s="15" t="s">
        <v>15</v>
      </c>
      <c r="G33" s="117">
        <v>265</v>
      </c>
      <c r="H33" s="117">
        <v>94</v>
      </c>
      <c r="I33" s="117">
        <v>58</v>
      </c>
      <c r="J33" s="117">
        <v>841</v>
      </c>
      <c r="K33" s="180">
        <v>2.99</v>
      </c>
      <c r="L33" s="83"/>
      <c r="M33" s="118">
        <v>8712038001677</v>
      </c>
      <c r="N33" s="119" t="s">
        <v>53</v>
      </c>
      <c r="O33" s="120" t="s">
        <v>2</v>
      </c>
      <c r="P33" s="142">
        <v>271</v>
      </c>
      <c r="Q33" s="117">
        <v>180</v>
      </c>
      <c r="R33" s="117">
        <v>186</v>
      </c>
      <c r="S33" s="117">
        <v>5210</v>
      </c>
      <c r="T33" s="83"/>
      <c r="U33" s="61">
        <v>24</v>
      </c>
      <c r="V33" s="62">
        <v>5</v>
      </c>
      <c r="W33" s="62">
        <v>120</v>
      </c>
      <c r="X33" s="63">
        <v>720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</row>
    <row r="34" spans="1:1304" s="9" customFormat="1" ht="13.5" thickBot="1" x14ac:dyDescent="0.25">
      <c r="A34" s="91" t="s">
        <v>14</v>
      </c>
      <c r="B34" s="88" t="s">
        <v>112</v>
      </c>
      <c r="C34" s="161" t="s">
        <v>95</v>
      </c>
      <c r="D34" s="153" t="s">
        <v>57</v>
      </c>
      <c r="E34" s="153" t="s">
        <v>69</v>
      </c>
      <c r="F34" s="39" t="s">
        <v>58</v>
      </c>
      <c r="G34" s="39" t="s">
        <v>96</v>
      </c>
      <c r="H34" s="176" t="s">
        <v>77</v>
      </c>
      <c r="I34" s="176" t="s">
        <v>78</v>
      </c>
      <c r="J34" s="176" t="s">
        <v>97</v>
      </c>
      <c r="K34" s="41" t="s">
        <v>70</v>
      </c>
      <c r="L34" s="68"/>
      <c r="M34" s="107" t="s">
        <v>71</v>
      </c>
      <c r="N34" s="123" t="s">
        <v>72</v>
      </c>
      <c r="O34" s="124" t="s">
        <v>73</v>
      </c>
      <c r="P34" s="144" t="s">
        <v>96</v>
      </c>
      <c r="Q34" s="40" t="s">
        <v>77</v>
      </c>
      <c r="R34" s="40" t="s">
        <v>78</v>
      </c>
      <c r="S34" s="41" t="s">
        <v>97</v>
      </c>
      <c r="T34" s="68"/>
      <c r="U34" s="163" t="s">
        <v>74</v>
      </c>
      <c r="V34" s="39" t="s">
        <v>75</v>
      </c>
      <c r="W34" s="39" t="s">
        <v>76</v>
      </c>
      <c r="X34" s="164" t="s">
        <v>59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</row>
    <row r="35" spans="1:1304" s="9" customFormat="1" x14ac:dyDescent="0.2">
      <c r="A35" s="58" t="e">
        <f>#REF!+1</f>
        <v>#REF!</v>
      </c>
      <c r="B35" s="87" t="s">
        <v>128</v>
      </c>
      <c r="C35" s="149" t="s">
        <v>94</v>
      </c>
      <c r="D35" s="159">
        <v>8712038000069</v>
      </c>
      <c r="E35" s="65" t="s">
        <v>5</v>
      </c>
      <c r="F35" s="66" t="s">
        <v>49</v>
      </c>
      <c r="G35" s="67">
        <v>300</v>
      </c>
      <c r="H35" s="67">
        <v>176</v>
      </c>
      <c r="I35" s="67">
        <v>109</v>
      </c>
      <c r="J35" s="67">
        <v>3190</v>
      </c>
      <c r="K35" s="183">
        <v>12.1</v>
      </c>
      <c r="L35" s="83"/>
      <c r="M35" s="112">
        <v>8712038000168</v>
      </c>
      <c r="N35" s="80" t="s">
        <v>6</v>
      </c>
      <c r="O35" s="113" t="s">
        <v>7</v>
      </c>
      <c r="P35" s="145">
        <v>329</v>
      </c>
      <c r="Q35" s="70">
        <v>352</v>
      </c>
      <c r="R35" s="70">
        <v>229</v>
      </c>
      <c r="S35" s="70">
        <v>13127</v>
      </c>
      <c r="T35" s="83"/>
      <c r="U35" s="61">
        <v>10</v>
      </c>
      <c r="V35" s="62">
        <v>4</v>
      </c>
      <c r="W35" s="62">
        <v>40</v>
      </c>
      <c r="X35" s="63">
        <v>160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</row>
    <row r="36" spans="1:1304" s="71" customFormat="1" x14ac:dyDescent="0.2">
      <c r="A36" s="51" t="e">
        <f t="shared" ref="A36:A38" si="3">A35+1</f>
        <v>#REF!</v>
      </c>
      <c r="B36" s="85" t="s">
        <v>129</v>
      </c>
      <c r="C36" s="149" t="s">
        <v>94</v>
      </c>
      <c r="D36" s="158">
        <v>8712038000076</v>
      </c>
      <c r="E36" s="1" t="s">
        <v>8</v>
      </c>
      <c r="F36" s="3" t="s">
        <v>49</v>
      </c>
      <c r="G36" s="20">
        <v>300</v>
      </c>
      <c r="H36" s="20">
        <v>176</v>
      </c>
      <c r="I36" s="20">
        <v>109</v>
      </c>
      <c r="J36" s="20">
        <v>3190</v>
      </c>
      <c r="K36" s="184">
        <v>12.1</v>
      </c>
      <c r="L36" s="82"/>
      <c r="M36" s="111">
        <v>8712038000175</v>
      </c>
      <c r="N36" s="79" t="s">
        <v>9</v>
      </c>
      <c r="O36" s="102" t="s">
        <v>7</v>
      </c>
      <c r="P36" s="146">
        <v>329</v>
      </c>
      <c r="Q36" s="22">
        <v>352</v>
      </c>
      <c r="R36" s="22">
        <v>229</v>
      </c>
      <c r="S36" s="22">
        <v>13127</v>
      </c>
      <c r="T36" s="82"/>
      <c r="U36" s="64">
        <v>10</v>
      </c>
      <c r="V36" s="14">
        <v>4</v>
      </c>
      <c r="W36" s="14">
        <v>40</v>
      </c>
      <c r="X36" s="53">
        <v>160</v>
      </c>
    </row>
    <row r="37" spans="1:1304" x14ac:dyDescent="0.2">
      <c r="A37" s="51" t="e">
        <f t="shared" si="3"/>
        <v>#REF!</v>
      </c>
      <c r="B37" s="85" t="s">
        <v>130</v>
      </c>
      <c r="C37" s="149" t="s">
        <v>94</v>
      </c>
      <c r="D37" s="158">
        <v>8712038000083</v>
      </c>
      <c r="E37" s="1" t="s">
        <v>10</v>
      </c>
      <c r="F37" s="3" t="s">
        <v>50</v>
      </c>
      <c r="G37" s="20">
        <v>251</v>
      </c>
      <c r="H37" s="20">
        <v>135</v>
      </c>
      <c r="I37" s="20">
        <v>85</v>
      </c>
      <c r="J37" s="20">
        <v>1575</v>
      </c>
      <c r="K37" s="184">
        <v>6.99</v>
      </c>
      <c r="L37" s="82"/>
      <c r="M37" s="111">
        <v>8712038000182</v>
      </c>
      <c r="N37" s="79" t="s">
        <v>11</v>
      </c>
      <c r="O37" s="102" t="s">
        <v>17</v>
      </c>
      <c r="P37" s="146">
        <v>272</v>
      </c>
      <c r="Q37" s="22">
        <v>415</v>
      </c>
      <c r="R37" s="22">
        <v>180</v>
      </c>
      <c r="S37" s="22">
        <v>9598</v>
      </c>
      <c r="T37" s="82"/>
      <c r="U37" s="64">
        <v>12</v>
      </c>
      <c r="V37" s="14">
        <v>5</v>
      </c>
      <c r="W37" s="14">
        <v>60</v>
      </c>
      <c r="X37" s="53">
        <v>360</v>
      </c>
      <c r="Y37" s="71"/>
      <c r="Z37" s="71"/>
      <c r="AA37" s="71"/>
      <c r="AB37" s="71"/>
    </row>
    <row r="38" spans="1:1304" x14ac:dyDescent="0.2">
      <c r="A38" s="51" t="e">
        <f t="shared" si="3"/>
        <v>#REF!</v>
      </c>
      <c r="B38" s="85" t="s">
        <v>131</v>
      </c>
      <c r="C38" s="149" t="s">
        <v>94</v>
      </c>
      <c r="D38" s="158">
        <v>8712038000861</v>
      </c>
      <c r="E38" s="1" t="s">
        <v>12</v>
      </c>
      <c r="F38" s="3" t="s">
        <v>21</v>
      </c>
      <c r="G38" s="20">
        <v>277</v>
      </c>
      <c r="H38" s="20">
        <v>100</v>
      </c>
      <c r="I38" s="20">
        <v>75</v>
      </c>
      <c r="J38" s="20">
        <v>1050</v>
      </c>
      <c r="K38" s="184">
        <v>5.99</v>
      </c>
      <c r="L38" s="82"/>
      <c r="M38" s="111">
        <v>8712038000878</v>
      </c>
      <c r="N38" s="79" t="s">
        <v>13</v>
      </c>
      <c r="O38" s="102" t="s">
        <v>18</v>
      </c>
      <c r="P38" s="146">
        <v>287</v>
      </c>
      <c r="Q38" s="22">
        <v>217</v>
      </c>
      <c r="R38" s="22">
        <v>239</v>
      </c>
      <c r="S38" s="22">
        <v>6400</v>
      </c>
      <c r="T38" s="82"/>
      <c r="U38" s="64">
        <v>17</v>
      </c>
      <c r="V38" s="14">
        <v>5</v>
      </c>
      <c r="W38" s="14">
        <v>85</v>
      </c>
      <c r="X38" s="53">
        <v>510</v>
      </c>
    </row>
    <row r="39" spans="1:1304" x14ac:dyDescent="0.2">
      <c r="A39" s="51" t="e">
        <f>A38+1</f>
        <v>#REF!</v>
      </c>
      <c r="B39" s="85" t="s">
        <v>132</v>
      </c>
      <c r="C39" s="149" t="s">
        <v>94</v>
      </c>
      <c r="D39" s="158">
        <v>8712038000243</v>
      </c>
      <c r="E39" s="1" t="s">
        <v>16</v>
      </c>
      <c r="F39" s="3" t="s">
        <v>21</v>
      </c>
      <c r="G39" s="20">
        <v>277</v>
      </c>
      <c r="H39" s="20">
        <v>100</v>
      </c>
      <c r="I39" s="20">
        <v>75</v>
      </c>
      <c r="J39" s="20">
        <v>1050</v>
      </c>
      <c r="K39" s="184">
        <v>5.99</v>
      </c>
      <c r="L39" s="83"/>
      <c r="M39" s="111">
        <v>8712038000250</v>
      </c>
      <c r="N39" s="79" t="s">
        <v>19</v>
      </c>
      <c r="O39" s="102" t="s">
        <v>18</v>
      </c>
      <c r="P39" s="146">
        <v>287</v>
      </c>
      <c r="Q39" s="22">
        <v>217</v>
      </c>
      <c r="R39" s="22">
        <v>239</v>
      </c>
      <c r="S39" s="22">
        <v>6400</v>
      </c>
      <c r="T39" s="83"/>
      <c r="U39" s="64">
        <v>17</v>
      </c>
      <c r="V39" s="14">
        <v>5</v>
      </c>
      <c r="W39" s="14">
        <v>85</v>
      </c>
      <c r="X39" s="53">
        <v>510</v>
      </c>
    </row>
    <row r="40" spans="1:1304" ht="13.5" thickBot="1" x14ac:dyDescent="0.25">
      <c r="A40" s="51" t="e">
        <f>A39+1</f>
        <v>#REF!</v>
      </c>
      <c r="B40" s="85" t="s">
        <v>133</v>
      </c>
      <c r="C40" s="149" t="s">
        <v>94</v>
      </c>
      <c r="D40" s="158" t="s">
        <v>14</v>
      </c>
      <c r="E40" s="1" t="s">
        <v>43</v>
      </c>
      <c r="F40" s="3" t="s">
        <v>51</v>
      </c>
      <c r="G40" s="20"/>
      <c r="H40" s="20"/>
      <c r="I40" s="20"/>
      <c r="J40" s="20">
        <v>27000</v>
      </c>
      <c r="K40" s="184">
        <f>170*1.21</f>
        <v>205.7</v>
      </c>
      <c r="L40" s="83"/>
      <c r="M40" s="111" t="s">
        <v>14</v>
      </c>
      <c r="N40" s="79" t="s">
        <v>14</v>
      </c>
      <c r="O40" s="102" t="s">
        <v>14</v>
      </c>
      <c r="P40" s="146"/>
      <c r="Q40" s="22"/>
      <c r="R40" s="22"/>
      <c r="S40" s="22"/>
      <c r="T40" s="83"/>
      <c r="U40" s="64" t="s">
        <v>14</v>
      </c>
      <c r="V40" s="14">
        <v>2</v>
      </c>
      <c r="W40" s="14" t="s">
        <v>14</v>
      </c>
      <c r="X40" s="53">
        <v>24</v>
      </c>
    </row>
    <row r="41" spans="1:1304" ht="13.5" thickBot="1" x14ac:dyDescent="0.25">
      <c r="A41" s="92" t="s">
        <v>14</v>
      </c>
      <c r="B41" s="84" t="s">
        <v>109</v>
      </c>
      <c r="C41" s="160" t="s">
        <v>95</v>
      </c>
      <c r="D41" s="153" t="s">
        <v>57</v>
      </c>
      <c r="E41" s="153" t="s">
        <v>69</v>
      </c>
      <c r="F41" s="39" t="s">
        <v>58</v>
      </c>
      <c r="G41" s="39" t="s">
        <v>96</v>
      </c>
      <c r="H41" s="176" t="s">
        <v>77</v>
      </c>
      <c r="I41" s="176" t="s">
        <v>78</v>
      </c>
      <c r="J41" s="176" t="s">
        <v>97</v>
      </c>
      <c r="K41" s="41" t="s">
        <v>70</v>
      </c>
      <c r="L41" s="68"/>
      <c r="M41" s="107" t="s">
        <v>71</v>
      </c>
      <c r="N41" s="123" t="s">
        <v>72</v>
      </c>
      <c r="O41" s="124" t="s">
        <v>73</v>
      </c>
      <c r="P41" s="125" t="s">
        <v>96</v>
      </c>
      <c r="Q41" s="40" t="s">
        <v>77</v>
      </c>
      <c r="R41" s="40" t="s">
        <v>78</v>
      </c>
      <c r="S41" s="41" t="s">
        <v>97</v>
      </c>
      <c r="T41" s="68"/>
      <c r="U41" s="163" t="s">
        <v>74</v>
      </c>
      <c r="V41" s="39" t="s">
        <v>75</v>
      </c>
      <c r="W41" s="39" t="s">
        <v>76</v>
      </c>
      <c r="X41" s="164" t="s">
        <v>59</v>
      </c>
    </row>
    <row r="42" spans="1:1304" x14ac:dyDescent="0.2">
      <c r="A42" s="137" t="e">
        <f>A33+1</f>
        <v>#REF!</v>
      </c>
      <c r="B42" s="152" t="s">
        <v>123</v>
      </c>
      <c r="C42" s="152" t="s">
        <v>110</v>
      </c>
      <c r="D42" s="150">
        <v>8717097000753</v>
      </c>
      <c r="E42" s="103" t="s">
        <v>32</v>
      </c>
      <c r="F42" s="23" t="s">
        <v>15</v>
      </c>
      <c r="G42" s="46">
        <v>245</v>
      </c>
      <c r="H42" s="46">
        <v>80</v>
      </c>
      <c r="I42" s="46">
        <v>60</v>
      </c>
      <c r="J42" s="46">
        <v>800</v>
      </c>
      <c r="K42" s="184">
        <v>2.19</v>
      </c>
      <c r="L42" s="83"/>
      <c r="M42" s="108">
        <v>8717097000838</v>
      </c>
      <c r="N42" s="77" t="s">
        <v>36</v>
      </c>
      <c r="O42" s="101" t="s">
        <v>22</v>
      </c>
      <c r="P42" s="143">
        <v>255</v>
      </c>
      <c r="Q42" s="46">
        <v>370</v>
      </c>
      <c r="R42" s="46">
        <v>175</v>
      </c>
      <c r="S42" s="46">
        <v>9800</v>
      </c>
      <c r="T42" s="83"/>
      <c r="U42" s="104">
        <v>12</v>
      </c>
      <c r="V42" s="49">
        <v>6</v>
      </c>
      <c r="W42" s="49">
        <v>72</v>
      </c>
      <c r="X42" s="50">
        <f t="shared" ref="X42:X46" si="4">W42*12</f>
        <v>864</v>
      </c>
    </row>
    <row r="43" spans="1:1304" s="9" customFormat="1" ht="12.6" customHeight="1" x14ac:dyDescent="0.2">
      <c r="A43" s="138" t="e">
        <f>A42+1</f>
        <v>#REF!</v>
      </c>
      <c r="B43" s="149" t="s">
        <v>124</v>
      </c>
      <c r="C43" s="171" t="s">
        <v>110</v>
      </c>
      <c r="D43" s="151">
        <v>8717097000791</v>
      </c>
      <c r="E43" s="4" t="s">
        <v>33</v>
      </c>
      <c r="F43" s="11" t="s">
        <v>15</v>
      </c>
      <c r="G43" s="21">
        <v>290</v>
      </c>
      <c r="H43" s="21">
        <v>90</v>
      </c>
      <c r="I43" s="21">
        <v>60</v>
      </c>
      <c r="J43" s="21">
        <v>810</v>
      </c>
      <c r="K43" s="182">
        <v>2.19</v>
      </c>
      <c r="L43" s="83"/>
      <c r="M43" s="109">
        <v>8717097000869</v>
      </c>
      <c r="N43" s="78" t="s">
        <v>37</v>
      </c>
      <c r="O43" s="5" t="s">
        <v>22</v>
      </c>
      <c r="P43" s="141">
        <v>295</v>
      </c>
      <c r="Q43" s="21">
        <v>380</v>
      </c>
      <c r="R43" s="21">
        <v>175</v>
      </c>
      <c r="S43" s="21">
        <v>9920</v>
      </c>
      <c r="T43" s="83"/>
      <c r="U43" s="64">
        <v>12</v>
      </c>
      <c r="V43" s="14">
        <v>6</v>
      </c>
      <c r="W43" s="14">
        <v>72</v>
      </c>
      <c r="X43" s="53">
        <f t="shared" si="4"/>
        <v>864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  <c r="APJ43" s="6"/>
      <c r="APK43" s="6"/>
      <c r="APL43" s="6"/>
      <c r="APM43" s="6"/>
      <c r="APN43" s="6"/>
      <c r="APO43" s="6"/>
      <c r="APP43" s="6"/>
      <c r="APQ43" s="6"/>
      <c r="APR43" s="6"/>
      <c r="APS43" s="6"/>
      <c r="APT43" s="6"/>
      <c r="APU43" s="6"/>
      <c r="APV43" s="6"/>
      <c r="APW43" s="6"/>
      <c r="APX43" s="6"/>
      <c r="APY43" s="6"/>
      <c r="APZ43" s="6"/>
      <c r="AQA43" s="6"/>
      <c r="AQB43" s="6"/>
      <c r="AQC43" s="6"/>
      <c r="AQD43" s="6"/>
      <c r="AQE43" s="6"/>
      <c r="AQF43" s="6"/>
      <c r="AQG43" s="6"/>
      <c r="AQH43" s="6"/>
      <c r="AQI43" s="6"/>
      <c r="AQJ43" s="6"/>
      <c r="AQK43" s="6"/>
      <c r="AQL43" s="6"/>
      <c r="AQM43" s="6"/>
      <c r="AQN43" s="6"/>
      <c r="AQO43" s="6"/>
      <c r="AQP43" s="6"/>
      <c r="AQQ43" s="6"/>
      <c r="AQR43" s="6"/>
      <c r="AQS43" s="6"/>
      <c r="AQT43" s="6"/>
      <c r="AQU43" s="6"/>
      <c r="AQV43" s="6"/>
      <c r="AQW43" s="6"/>
      <c r="AQX43" s="6"/>
      <c r="AQY43" s="6"/>
      <c r="AQZ43" s="6"/>
      <c r="ARA43" s="6"/>
      <c r="ARB43" s="6"/>
      <c r="ARC43" s="6"/>
      <c r="ARD43" s="6"/>
      <c r="ARE43" s="6"/>
      <c r="ARF43" s="6"/>
      <c r="ARG43" s="6"/>
      <c r="ARH43" s="6"/>
      <c r="ARI43" s="6"/>
      <c r="ARJ43" s="6"/>
      <c r="ARK43" s="6"/>
      <c r="ARL43" s="6"/>
      <c r="ARM43" s="6"/>
      <c r="ARN43" s="6"/>
      <c r="ARO43" s="6"/>
      <c r="ARP43" s="6"/>
      <c r="ARQ43" s="6"/>
      <c r="ARR43" s="6"/>
      <c r="ARS43" s="6"/>
      <c r="ART43" s="6"/>
      <c r="ARU43" s="6"/>
      <c r="ARV43" s="6"/>
      <c r="ARW43" s="6"/>
      <c r="ARX43" s="6"/>
      <c r="ARY43" s="6"/>
      <c r="ARZ43" s="6"/>
      <c r="ASA43" s="6"/>
      <c r="ASB43" s="6"/>
      <c r="ASC43" s="6"/>
      <c r="ASD43" s="6"/>
      <c r="ASE43" s="6"/>
      <c r="ASF43" s="6"/>
      <c r="ASG43" s="6"/>
      <c r="ASH43" s="6"/>
      <c r="ASI43" s="6"/>
      <c r="ASJ43" s="6"/>
      <c r="ASK43" s="6"/>
      <c r="ASL43" s="6"/>
      <c r="ASM43" s="6"/>
      <c r="ASN43" s="6"/>
      <c r="ASO43" s="6"/>
      <c r="ASP43" s="6"/>
      <c r="ASQ43" s="6"/>
      <c r="ASR43" s="6"/>
      <c r="ASS43" s="6"/>
      <c r="AST43" s="6"/>
      <c r="ASU43" s="6"/>
      <c r="ASV43" s="6"/>
      <c r="ASW43" s="6"/>
      <c r="ASX43" s="6"/>
      <c r="ASY43" s="6"/>
      <c r="ASZ43" s="6"/>
      <c r="ATA43" s="6"/>
      <c r="ATB43" s="6"/>
      <c r="ATC43" s="6"/>
      <c r="ATD43" s="6"/>
      <c r="ATE43" s="6"/>
      <c r="ATF43" s="6"/>
      <c r="ATG43" s="6"/>
      <c r="ATH43" s="6"/>
      <c r="ATI43" s="6"/>
      <c r="ATJ43" s="6"/>
      <c r="ATK43" s="6"/>
      <c r="ATL43" s="6"/>
      <c r="ATM43" s="6"/>
      <c r="ATN43" s="6"/>
      <c r="ATO43" s="6"/>
      <c r="ATP43" s="6"/>
      <c r="ATQ43" s="6"/>
      <c r="ATR43" s="6"/>
      <c r="ATS43" s="6"/>
      <c r="ATT43" s="6"/>
      <c r="ATU43" s="6"/>
      <c r="ATV43" s="6"/>
      <c r="ATW43" s="6"/>
      <c r="ATX43" s="6"/>
      <c r="ATY43" s="6"/>
      <c r="ATZ43" s="6"/>
      <c r="AUA43" s="6"/>
      <c r="AUB43" s="6"/>
      <c r="AUC43" s="6"/>
      <c r="AUD43" s="6"/>
      <c r="AUE43" s="6"/>
      <c r="AUF43" s="6"/>
      <c r="AUG43" s="6"/>
      <c r="AUH43" s="6"/>
      <c r="AUI43" s="6"/>
      <c r="AUJ43" s="6"/>
      <c r="AUK43" s="6"/>
      <c r="AUL43" s="6"/>
      <c r="AUM43" s="6"/>
      <c r="AUN43" s="6"/>
      <c r="AUO43" s="6"/>
      <c r="AUP43" s="6"/>
      <c r="AUQ43" s="6"/>
      <c r="AUR43" s="6"/>
      <c r="AUS43" s="6"/>
      <c r="AUT43" s="6"/>
      <c r="AUU43" s="6"/>
      <c r="AUV43" s="6"/>
      <c r="AUW43" s="6"/>
      <c r="AUX43" s="6"/>
      <c r="AUY43" s="6"/>
      <c r="AUZ43" s="6"/>
      <c r="AVA43" s="6"/>
      <c r="AVB43" s="6"/>
      <c r="AVC43" s="6"/>
      <c r="AVD43" s="6"/>
      <c r="AVE43" s="6"/>
      <c r="AVF43" s="6"/>
      <c r="AVG43" s="6"/>
      <c r="AVH43" s="6"/>
      <c r="AVI43" s="6"/>
      <c r="AVJ43" s="6"/>
      <c r="AVK43" s="6"/>
      <c r="AVL43" s="6"/>
      <c r="AVM43" s="6"/>
      <c r="AVN43" s="6"/>
      <c r="AVO43" s="6"/>
      <c r="AVP43" s="6"/>
      <c r="AVQ43" s="6"/>
      <c r="AVR43" s="6"/>
      <c r="AVS43" s="6"/>
      <c r="AVT43" s="6"/>
      <c r="AVU43" s="6"/>
      <c r="AVV43" s="6"/>
      <c r="AVW43" s="6"/>
      <c r="AVX43" s="6"/>
      <c r="AVY43" s="6"/>
      <c r="AVZ43" s="6"/>
      <c r="AWA43" s="6"/>
      <c r="AWB43" s="6"/>
      <c r="AWC43" s="6"/>
      <c r="AWD43" s="6"/>
      <c r="AWE43" s="6"/>
      <c r="AWF43" s="6"/>
      <c r="AWG43" s="6"/>
      <c r="AWH43" s="6"/>
      <c r="AWI43" s="6"/>
      <c r="AWJ43" s="6"/>
      <c r="AWK43" s="6"/>
      <c r="AWL43" s="6"/>
      <c r="AWM43" s="6"/>
      <c r="AWN43" s="6"/>
      <c r="AWO43" s="6"/>
      <c r="AWP43" s="6"/>
      <c r="AWQ43" s="6"/>
      <c r="AWR43" s="6"/>
      <c r="AWS43" s="6"/>
      <c r="AWT43" s="6"/>
      <c r="AWU43" s="6"/>
      <c r="AWV43" s="6"/>
      <c r="AWW43" s="6"/>
      <c r="AWX43" s="6"/>
      <c r="AWY43" s="6"/>
      <c r="AWZ43" s="6"/>
      <c r="AXA43" s="6"/>
      <c r="AXB43" s="6"/>
      <c r="AXC43" s="6"/>
      <c r="AXD43" s="6"/>
    </row>
    <row r="44" spans="1:1304" s="9" customFormat="1" ht="12.6" customHeight="1" x14ac:dyDescent="0.2">
      <c r="A44" s="138" t="e">
        <f>A43+1</f>
        <v>#REF!</v>
      </c>
      <c r="B44" s="149" t="s">
        <v>125</v>
      </c>
      <c r="C44" s="171" t="s">
        <v>110</v>
      </c>
      <c r="D44" s="151">
        <v>8712038000694</v>
      </c>
      <c r="E44" s="4" t="s">
        <v>63</v>
      </c>
      <c r="F44" s="11" t="s">
        <v>15</v>
      </c>
      <c r="G44" s="21">
        <v>290</v>
      </c>
      <c r="H44" s="21">
        <v>90</v>
      </c>
      <c r="I44" s="21">
        <v>60</v>
      </c>
      <c r="J44" s="21">
        <v>810</v>
      </c>
      <c r="K44" s="184">
        <v>2.19</v>
      </c>
      <c r="L44" s="83"/>
      <c r="M44" s="109">
        <v>8712038000700</v>
      </c>
      <c r="N44" s="78" t="s">
        <v>64</v>
      </c>
      <c r="O44" s="5" t="s">
        <v>22</v>
      </c>
      <c r="P44" s="141">
        <v>295</v>
      </c>
      <c r="Q44" s="21">
        <v>380</v>
      </c>
      <c r="R44" s="21">
        <v>175</v>
      </c>
      <c r="S44" s="21">
        <v>9920</v>
      </c>
      <c r="T44" s="83"/>
      <c r="U44" s="64">
        <v>12</v>
      </c>
      <c r="V44" s="14">
        <v>6</v>
      </c>
      <c r="W44" s="14">
        <v>72</v>
      </c>
      <c r="X44" s="53">
        <f t="shared" si="4"/>
        <v>864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</row>
    <row r="45" spans="1:1304" s="9" customFormat="1" ht="12.6" customHeight="1" x14ac:dyDescent="0.2">
      <c r="A45" s="138" t="e">
        <f>A42+1</f>
        <v>#REF!</v>
      </c>
      <c r="B45" s="149" t="s">
        <v>126</v>
      </c>
      <c r="C45" s="171" t="s">
        <v>110</v>
      </c>
      <c r="D45" s="151">
        <v>8712038000854</v>
      </c>
      <c r="E45" s="4" t="s">
        <v>34</v>
      </c>
      <c r="F45" s="11" t="s">
        <v>15</v>
      </c>
      <c r="G45" s="21">
        <v>290</v>
      </c>
      <c r="H45" s="21">
        <v>90</v>
      </c>
      <c r="I45" s="21">
        <v>60</v>
      </c>
      <c r="J45" s="21">
        <v>810</v>
      </c>
      <c r="K45" s="182">
        <v>2.19</v>
      </c>
      <c r="L45" s="83"/>
      <c r="M45" s="109">
        <v>8712038000793</v>
      </c>
      <c r="N45" s="78" t="s">
        <v>38</v>
      </c>
      <c r="O45" s="5" t="s">
        <v>22</v>
      </c>
      <c r="P45" s="141">
        <v>295</v>
      </c>
      <c r="Q45" s="21">
        <v>380</v>
      </c>
      <c r="R45" s="21">
        <v>175</v>
      </c>
      <c r="S45" s="21">
        <v>9920</v>
      </c>
      <c r="T45" s="83"/>
      <c r="U45" s="64">
        <v>12</v>
      </c>
      <c r="V45" s="14">
        <v>6</v>
      </c>
      <c r="W45" s="14">
        <v>72</v>
      </c>
      <c r="X45" s="53">
        <f t="shared" si="4"/>
        <v>864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  <c r="AMK45" s="6"/>
      <c r="AML45" s="6"/>
      <c r="AMM45" s="6"/>
      <c r="AMN45" s="6"/>
      <c r="AMO45" s="6"/>
      <c r="AMP45" s="6"/>
      <c r="AMQ45" s="6"/>
      <c r="AMR45" s="6"/>
      <c r="AMS45" s="6"/>
      <c r="AMT45" s="6"/>
      <c r="AMU45" s="6"/>
      <c r="AMV45" s="6"/>
      <c r="AMW45" s="6"/>
      <c r="AMX45" s="6"/>
      <c r="AMY45" s="6"/>
      <c r="AMZ45" s="6"/>
      <c r="ANA45" s="6"/>
      <c r="ANB45" s="6"/>
      <c r="ANC45" s="6"/>
      <c r="AND45" s="6"/>
      <c r="ANE45" s="6"/>
      <c r="ANF45" s="6"/>
      <c r="ANG45" s="6"/>
      <c r="ANH45" s="6"/>
      <c r="ANI45" s="6"/>
      <c r="ANJ45" s="6"/>
      <c r="ANK45" s="6"/>
      <c r="ANL45" s="6"/>
      <c r="ANM45" s="6"/>
      <c r="ANN45" s="6"/>
      <c r="ANO45" s="6"/>
      <c r="ANP45" s="6"/>
      <c r="ANQ45" s="6"/>
      <c r="ANR45" s="6"/>
      <c r="ANS45" s="6"/>
      <c r="ANT45" s="6"/>
      <c r="ANU45" s="6"/>
      <c r="ANV45" s="6"/>
      <c r="ANW45" s="6"/>
      <c r="ANX45" s="6"/>
      <c r="ANY45" s="6"/>
      <c r="ANZ45" s="6"/>
      <c r="AOA45" s="6"/>
      <c r="AOB45" s="6"/>
      <c r="AOC45" s="6"/>
      <c r="AOD45" s="6"/>
      <c r="AOE45" s="6"/>
      <c r="AOF45" s="6"/>
      <c r="AOG45" s="6"/>
      <c r="AOH45" s="6"/>
      <c r="AOI45" s="6"/>
      <c r="AOJ45" s="6"/>
      <c r="AOK45" s="6"/>
      <c r="AOL45" s="6"/>
      <c r="AOM45" s="6"/>
      <c r="AON45" s="6"/>
      <c r="AOO45" s="6"/>
      <c r="AOP45" s="6"/>
      <c r="AOQ45" s="6"/>
      <c r="AOR45" s="6"/>
      <c r="AOS45" s="6"/>
      <c r="AOT45" s="6"/>
      <c r="AOU45" s="6"/>
      <c r="AOV45" s="6"/>
      <c r="AOW45" s="6"/>
      <c r="AOX45" s="6"/>
      <c r="AOY45" s="6"/>
      <c r="AOZ45" s="6"/>
      <c r="APA45" s="6"/>
      <c r="APB45" s="6"/>
      <c r="APC45" s="6"/>
      <c r="APD45" s="6"/>
      <c r="APE45" s="6"/>
      <c r="APF45" s="6"/>
      <c r="APG45" s="6"/>
      <c r="APH45" s="6"/>
      <c r="API45" s="6"/>
      <c r="APJ45" s="6"/>
      <c r="APK45" s="6"/>
      <c r="APL45" s="6"/>
      <c r="APM45" s="6"/>
      <c r="APN45" s="6"/>
      <c r="APO45" s="6"/>
      <c r="APP45" s="6"/>
      <c r="APQ45" s="6"/>
      <c r="APR45" s="6"/>
      <c r="APS45" s="6"/>
      <c r="APT45" s="6"/>
      <c r="APU45" s="6"/>
      <c r="APV45" s="6"/>
      <c r="APW45" s="6"/>
      <c r="APX45" s="6"/>
      <c r="APY45" s="6"/>
      <c r="APZ45" s="6"/>
      <c r="AQA45" s="6"/>
      <c r="AQB45" s="6"/>
      <c r="AQC45" s="6"/>
      <c r="AQD45" s="6"/>
      <c r="AQE45" s="6"/>
      <c r="AQF45" s="6"/>
      <c r="AQG45" s="6"/>
      <c r="AQH45" s="6"/>
      <c r="AQI45" s="6"/>
      <c r="AQJ45" s="6"/>
      <c r="AQK45" s="6"/>
      <c r="AQL45" s="6"/>
      <c r="AQM45" s="6"/>
      <c r="AQN45" s="6"/>
      <c r="AQO45" s="6"/>
      <c r="AQP45" s="6"/>
      <c r="AQQ45" s="6"/>
      <c r="AQR45" s="6"/>
      <c r="AQS45" s="6"/>
      <c r="AQT45" s="6"/>
      <c r="AQU45" s="6"/>
      <c r="AQV45" s="6"/>
      <c r="AQW45" s="6"/>
      <c r="AQX45" s="6"/>
      <c r="AQY45" s="6"/>
      <c r="AQZ45" s="6"/>
      <c r="ARA45" s="6"/>
      <c r="ARB45" s="6"/>
      <c r="ARC45" s="6"/>
      <c r="ARD45" s="6"/>
      <c r="ARE45" s="6"/>
      <c r="ARF45" s="6"/>
      <c r="ARG45" s="6"/>
      <c r="ARH45" s="6"/>
      <c r="ARI45" s="6"/>
      <c r="ARJ45" s="6"/>
      <c r="ARK45" s="6"/>
      <c r="ARL45" s="6"/>
      <c r="ARM45" s="6"/>
      <c r="ARN45" s="6"/>
      <c r="ARO45" s="6"/>
      <c r="ARP45" s="6"/>
      <c r="ARQ45" s="6"/>
      <c r="ARR45" s="6"/>
      <c r="ARS45" s="6"/>
      <c r="ART45" s="6"/>
      <c r="ARU45" s="6"/>
      <c r="ARV45" s="6"/>
      <c r="ARW45" s="6"/>
      <c r="ARX45" s="6"/>
      <c r="ARY45" s="6"/>
      <c r="ARZ45" s="6"/>
      <c r="ASA45" s="6"/>
      <c r="ASB45" s="6"/>
      <c r="ASC45" s="6"/>
      <c r="ASD45" s="6"/>
      <c r="ASE45" s="6"/>
      <c r="ASF45" s="6"/>
      <c r="ASG45" s="6"/>
      <c r="ASH45" s="6"/>
      <c r="ASI45" s="6"/>
      <c r="ASJ45" s="6"/>
      <c r="ASK45" s="6"/>
      <c r="ASL45" s="6"/>
      <c r="ASM45" s="6"/>
      <c r="ASN45" s="6"/>
      <c r="ASO45" s="6"/>
      <c r="ASP45" s="6"/>
      <c r="ASQ45" s="6"/>
      <c r="ASR45" s="6"/>
      <c r="ASS45" s="6"/>
      <c r="AST45" s="6"/>
      <c r="ASU45" s="6"/>
      <c r="ASV45" s="6"/>
      <c r="ASW45" s="6"/>
      <c r="ASX45" s="6"/>
      <c r="ASY45" s="6"/>
      <c r="ASZ45" s="6"/>
      <c r="ATA45" s="6"/>
      <c r="ATB45" s="6"/>
      <c r="ATC45" s="6"/>
      <c r="ATD45" s="6"/>
      <c r="ATE45" s="6"/>
      <c r="ATF45" s="6"/>
      <c r="ATG45" s="6"/>
      <c r="ATH45" s="6"/>
      <c r="ATI45" s="6"/>
      <c r="ATJ45" s="6"/>
      <c r="ATK45" s="6"/>
      <c r="ATL45" s="6"/>
      <c r="ATM45" s="6"/>
      <c r="ATN45" s="6"/>
      <c r="ATO45" s="6"/>
      <c r="ATP45" s="6"/>
      <c r="ATQ45" s="6"/>
      <c r="ATR45" s="6"/>
      <c r="ATS45" s="6"/>
      <c r="ATT45" s="6"/>
      <c r="ATU45" s="6"/>
      <c r="ATV45" s="6"/>
      <c r="ATW45" s="6"/>
      <c r="ATX45" s="6"/>
      <c r="ATY45" s="6"/>
      <c r="ATZ45" s="6"/>
      <c r="AUA45" s="6"/>
      <c r="AUB45" s="6"/>
      <c r="AUC45" s="6"/>
      <c r="AUD45" s="6"/>
      <c r="AUE45" s="6"/>
      <c r="AUF45" s="6"/>
      <c r="AUG45" s="6"/>
      <c r="AUH45" s="6"/>
      <c r="AUI45" s="6"/>
      <c r="AUJ45" s="6"/>
      <c r="AUK45" s="6"/>
      <c r="AUL45" s="6"/>
      <c r="AUM45" s="6"/>
      <c r="AUN45" s="6"/>
      <c r="AUO45" s="6"/>
      <c r="AUP45" s="6"/>
      <c r="AUQ45" s="6"/>
      <c r="AUR45" s="6"/>
      <c r="AUS45" s="6"/>
      <c r="AUT45" s="6"/>
      <c r="AUU45" s="6"/>
      <c r="AUV45" s="6"/>
      <c r="AUW45" s="6"/>
      <c r="AUX45" s="6"/>
      <c r="AUY45" s="6"/>
      <c r="AUZ45" s="6"/>
      <c r="AVA45" s="6"/>
      <c r="AVB45" s="6"/>
      <c r="AVC45" s="6"/>
      <c r="AVD45" s="6"/>
      <c r="AVE45" s="6"/>
      <c r="AVF45" s="6"/>
      <c r="AVG45" s="6"/>
      <c r="AVH45" s="6"/>
      <c r="AVI45" s="6"/>
      <c r="AVJ45" s="6"/>
      <c r="AVK45" s="6"/>
      <c r="AVL45" s="6"/>
      <c r="AVM45" s="6"/>
      <c r="AVN45" s="6"/>
      <c r="AVO45" s="6"/>
      <c r="AVP45" s="6"/>
      <c r="AVQ45" s="6"/>
      <c r="AVR45" s="6"/>
      <c r="AVS45" s="6"/>
      <c r="AVT45" s="6"/>
      <c r="AVU45" s="6"/>
      <c r="AVV45" s="6"/>
      <c r="AVW45" s="6"/>
      <c r="AVX45" s="6"/>
      <c r="AVY45" s="6"/>
      <c r="AVZ45" s="6"/>
      <c r="AWA45" s="6"/>
      <c r="AWB45" s="6"/>
      <c r="AWC45" s="6"/>
      <c r="AWD45" s="6"/>
      <c r="AWE45" s="6"/>
      <c r="AWF45" s="6"/>
      <c r="AWG45" s="6"/>
      <c r="AWH45" s="6"/>
      <c r="AWI45" s="6"/>
      <c r="AWJ45" s="6"/>
      <c r="AWK45" s="6"/>
      <c r="AWL45" s="6"/>
      <c r="AWM45" s="6"/>
      <c r="AWN45" s="6"/>
      <c r="AWO45" s="6"/>
      <c r="AWP45" s="6"/>
      <c r="AWQ45" s="6"/>
      <c r="AWR45" s="6"/>
      <c r="AWS45" s="6"/>
      <c r="AWT45" s="6"/>
      <c r="AWU45" s="6"/>
      <c r="AWV45" s="6"/>
      <c r="AWW45" s="6"/>
      <c r="AWX45" s="6"/>
      <c r="AWY45" s="6"/>
      <c r="AWZ45" s="6"/>
      <c r="AXA45" s="6"/>
      <c r="AXB45" s="6"/>
      <c r="AXC45" s="6"/>
      <c r="AXD45" s="6"/>
    </row>
    <row r="46" spans="1:1304" s="9" customFormat="1" x14ac:dyDescent="0.2">
      <c r="A46" s="51" t="e">
        <f>A45+1</f>
        <v>#REF!</v>
      </c>
      <c r="B46" s="149" t="s">
        <v>127</v>
      </c>
      <c r="C46" s="171" t="s">
        <v>110</v>
      </c>
      <c r="D46" s="151">
        <v>8712038000540</v>
      </c>
      <c r="E46" s="4" t="s">
        <v>67</v>
      </c>
      <c r="F46" s="11" t="s">
        <v>15</v>
      </c>
      <c r="G46" s="56">
        <v>290</v>
      </c>
      <c r="H46" s="56">
        <v>90</v>
      </c>
      <c r="I46" s="56">
        <v>60</v>
      </c>
      <c r="J46" s="56">
        <v>810</v>
      </c>
      <c r="K46" s="184">
        <v>2.19</v>
      </c>
      <c r="L46" s="82"/>
      <c r="M46" s="109">
        <v>8712038000557</v>
      </c>
      <c r="N46" s="78" t="s">
        <v>68</v>
      </c>
      <c r="O46" s="5" t="s">
        <v>22</v>
      </c>
      <c r="P46" s="141">
        <v>295</v>
      </c>
      <c r="Q46" s="21">
        <v>380</v>
      </c>
      <c r="R46" s="21">
        <v>175</v>
      </c>
      <c r="S46" s="21">
        <v>9920</v>
      </c>
      <c r="T46" s="82"/>
      <c r="U46" s="12">
        <v>12</v>
      </c>
      <c r="V46" s="13">
        <v>6</v>
      </c>
      <c r="W46" s="13">
        <v>72</v>
      </c>
      <c r="X46" s="57">
        <f t="shared" si="4"/>
        <v>864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  <c r="APJ46" s="6"/>
      <c r="APK46" s="6"/>
      <c r="APL46" s="6"/>
      <c r="APM46" s="6"/>
      <c r="APN46" s="6"/>
      <c r="APO46" s="6"/>
      <c r="APP46" s="6"/>
      <c r="APQ46" s="6"/>
      <c r="APR46" s="6"/>
      <c r="APS46" s="6"/>
      <c r="APT46" s="6"/>
      <c r="APU46" s="6"/>
      <c r="APV46" s="6"/>
      <c r="APW46" s="6"/>
      <c r="APX46" s="6"/>
      <c r="APY46" s="6"/>
      <c r="APZ46" s="6"/>
      <c r="AQA46" s="6"/>
      <c r="AQB46" s="6"/>
      <c r="AQC46" s="6"/>
      <c r="AQD46" s="6"/>
      <c r="AQE46" s="6"/>
      <c r="AQF46" s="6"/>
      <c r="AQG46" s="6"/>
      <c r="AQH46" s="6"/>
      <c r="AQI46" s="6"/>
      <c r="AQJ46" s="6"/>
      <c r="AQK46" s="6"/>
      <c r="AQL46" s="6"/>
      <c r="AQM46" s="6"/>
      <c r="AQN46" s="6"/>
      <c r="AQO46" s="6"/>
      <c r="AQP46" s="6"/>
      <c r="AQQ46" s="6"/>
      <c r="AQR46" s="6"/>
      <c r="AQS46" s="6"/>
      <c r="AQT46" s="6"/>
      <c r="AQU46" s="6"/>
      <c r="AQV46" s="6"/>
      <c r="AQW46" s="6"/>
      <c r="AQX46" s="6"/>
      <c r="AQY46" s="6"/>
      <c r="AQZ46" s="6"/>
      <c r="ARA46" s="6"/>
      <c r="ARB46" s="6"/>
      <c r="ARC46" s="6"/>
      <c r="ARD46" s="6"/>
      <c r="ARE46" s="6"/>
      <c r="ARF46" s="6"/>
      <c r="ARG46" s="6"/>
      <c r="ARH46" s="6"/>
      <c r="ARI46" s="6"/>
      <c r="ARJ46" s="6"/>
      <c r="ARK46" s="6"/>
      <c r="ARL46" s="6"/>
      <c r="ARM46" s="6"/>
      <c r="ARN46" s="6"/>
      <c r="ARO46" s="6"/>
      <c r="ARP46" s="6"/>
      <c r="ARQ46" s="6"/>
      <c r="ARR46" s="6"/>
      <c r="ARS46" s="6"/>
      <c r="ART46" s="6"/>
      <c r="ARU46" s="6"/>
      <c r="ARV46" s="6"/>
      <c r="ARW46" s="6"/>
      <c r="ARX46" s="6"/>
      <c r="ARY46" s="6"/>
      <c r="ARZ46" s="6"/>
      <c r="ASA46" s="6"/>
      <c r="ASB46" s="6"/>
      <c r="ASC46" s="6"/>
      <c r="ASD46" s="6"/>
      <c r="ASE46" s="6"/>
      <c r="ASF46" s="6"/>
      <c r="ASG46" s="6"/>
      <c r="ASH46" s="6"/>
      <c r="ASI46" s="6"/>
      <c r="ASJ46" s="6"/>
      <c r="ASK46" s="6"/>
      <c r="ASL46" s="6"/>
      <c r="ASM46" s="6"/>
      <c r="ASN46" s="6"/>
      <c r="ASO46" s="6"/>
      <c r="ASP46" s="6"/>
      <c r="ASQ46" s="6"/>
      <c r="ASR46" s="6"/>
      <c r="ASS46" s="6"/>
      <c r="AST46" s="6"/>
      <c r="ASU46" s="6"/>
      <c r="ASV46" s="6"/>
      <c r="ASW46" s="6"/>
      <c r="ASX46" s="6"/>
      <c r="ASY46" s="6"/>
      <c r="ASZ46" s="6"/>
      <c r="ATA46" s="6"/>
      <c r="ATB46" s="6"/>
      <c r="ATC46" s="6"/>
      <c r="ATD46" s="6"/>
      <c r="ATE46" s="6"/>
      <c r="ATF46" s="6"/>
      <c r="ATG46" s="6"/>
      <c r="ATH46" s="6"/>
      <c r="ATI46" s="6"/>
      <c r="ATJ46" s="6"/>
      <c r="ATK46" s="6"/>
      <c r="ATL46" s="6"/>
      <c r="ATM46" s="6"/>
      <c r="ATN46" s="6"/>
      <c r="ATO46" s="6"/>
      <c r="ATP46" s="6"/>
      <c r="ATQ46" s="6"/>
      <c r="ATR46" s="6"/>
      <c r="ATS46" s="6"/>
      <c r="ATT46" s="6"/>
      <c r="ATU46" s="6"/>
      <c r="ATV46" s="6"/>
      <c r="ATW46" s="6"/>
      <c r="ATX46" s="6"/>
      <c r="ATY46" s="6"/>
      <c r="ATZ46" s="6"/>
      <c r="AUA46" s="6"/>
      <c r="AUB46" s="6"/>
      <c r="AUC46" s="6"/>
      <c r="AUD46" s="6"/>
      <c r="AUE46" s="6"/>
      <c r="AUF46" s="6"/>
      <c r="AUG46" s="6"/>
      <c r="AUH46" s="6"/>
      <c r="AUI46" s="6"/>
      <c r="AUJ46" s="6"/>
      <c r="AUK46" s="6"/>
      <c r="AUL46" s="6"/>
      <c r="AUM46" s="6"/>
      <c r="AUN46" s="6"/>
      <c r="AUO46" s="6"/>
      <c r="AUP46" s="6"/>
      <c r="AUQ46" s="6"/>
      <c r="AUR46" s="6"/>
      <c r="AUS46" s="6"/>
      <c r="AUT46" s="6"/>
      <c r="AUU46" s="6"/>
      <c r="AUV46" s="6"/>
      <c r="AUW46" s="6"/>
      <c r="AUX46" s="6"/>
      <c r="AUY46" s="6"/>
      <c r="AUZ46" s="6"/>
      <c r="AVA46" s="6"/>
      <c r="AVB46" s="6"/>
      <c r="AVC46" s="6"/>
      <c r="AVD46" s="6"/>
      <c r="AVE46" s="6"/>
      <c r="AVF46" s="6"/>
      <c r="AVG46" s="6"/>
      <c r="AVH46" s="6"/>
      <c r="AVI46" s="6"/>
      <c r="AVJ46" s="6"/>
      <c r="AVK46" s="6"/>
      <c r="AVL46" s="6"/>
      <c r="AVM46" s="6"/>
      <c r="AVN46" s="6"/>
      <c r="AVO46" s="6"/>
      <c r="AVP46" s="6"/>
      <c r="AVQ46" s="6"/>
      <c r="AVR46" s="6"/>
      <c r="AVS46" s="6"/>
      <c r="AVT46" s="6"/>
      <c r="AVU46" s="6"/>
      <c r="AVV46" s="6"/>
      <c r="AVW46" s="6"/>
      <c r="AVX46" s="6"/>
      <c r="AVY46" s="6"/>
      <c r="AVZ46" s="6"/>
      <c r="AWA46" s="6"/>
      <c r="AWB46" s="6"/>
      <c r="AWC46" s="6"/>
      <c r="AWD46" s="6"/>
      <c r="AWE46" s="6"/>
      <c r="AWF46" s="6"/>
      <c r="AWG46" s="6"/>
      <c r="AWH46" s="6"/>
      <c r="AWI46" s="6"/>
      <c r="AWJ46" s="6"/>
      <c r="AWK46" s="6"/>
      <c r="AWL46" s="6"/>
      <c r="AWM46" s="6"/>
      <c r="AWN46" s="6"/>
      <c r="AWO46" s="6"/>
      <c r="AWP46" s="6"/>
      <c r="AWQ46" s="6"/>
      <c r="AWR46" s="6"/>
      <c r="AWS46" s="6"/>
      <c r="AWT46" s="6"/>
      <c r="AWU46" s="6"/>
      <c r="AWV46" s="6"/>
      <c r="AWW46" s="6"/>
      <c r="AWX46" s="6"/>
      <c r="AWY46" s="6"/>
      <c r="AWZ46" s="6"/>
      <c r="AXA46" s="6"/>
      <c r="AXB46" s="6"/>
      <c r="AXC46" s="6"/>
      <c r="AXD46" s="6"/>
    </row>
    <row r="47" spans="1:1304" s="9" customFormat="1" x14ac:dyDescent="0.2">
      <c r="A47" s="51"/>
      <c r="B47" s="149" t="s">
        <v>163</v>
      </c>
      <c r="C47" s="171" t="s">
        <v>110</v>
      </c>
      <c r="D47" s="158">
        <v>8712038000540</v>
      </c>
      <c r="E47" s="1" t="s">
        <v>67</v>
      </c>
      <c r="F47" s="3" t="s">
        <v>15</v>
      </c>
      <c r="G47" s="20">
        <v>290</v>
      </c>
      <c r="H47" s="20">
        <v>90</v>
      </c>
      <c r="I47" s="20">
        <v>60</v>
      </c>
      <c r="J47" s="20">
        <v>810</v>
      </c>
      <c r="K47" s="182">
        <v>2.19</v>
      </c>
      <c r="L47" s="82"/>
      <c r="M47" s="252">
        <v>8712038002520</v>
      </c>
      <c r="N47" s="79" t="s">
        <v>164</v>
      </c>
      <c r="O47" s="102" t="s">
        <v>2</v>
      </c>
      <c r="P47" s="146">
        <v>295</v>
      </c>
      <c r="Q47" s="22">
        <v>180</v>
      </c>
      <c r="R47" s="22">
        <v>196</v>
      </c>
      <c r="S47" s="22">
        <v>5022</v>
      </c>
      <c r="T47" s="149"/>
      <c r="U47" s="64">
        <v>24</v>
      </c>
      <c r="V47" s="14">
        <v>5</v>
      </c>
      <c r="W47" s="14">
        <v>120</v>
      </c>
      <c r="X47" s="53">
        <f>W47*6</f>
        <v>720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</row>
    <row r="48" spans="1:1304" s="9" customFormat="1" x14ac:dyDescent="0.2">
      <c r="A48" s="51"/>
      <c r="B48" s="85" t="s">
        <v>184</v>
      </c>
      <c r="C48" s="171" t="s">
        <v>110</v>
      </c>
      <c r="D48" s="158">
        <v>8712038002230</v>
      </c>
      <c r="E48" s="1" t="s">
        <v>156</v>
      </c>
      <c r="F48" s="3" t="s">
        <v>157</v>
      </c>
      <c r="G48" s="20">
        <v>240</v>
      </c>
      <c r="H48" s="20">
        <v>100</v>
      </c>
      <c r="I48" s="20">
        <v>70</v>
      </c>
      <c r="J48" s="20">
        <v>245</v>
      </c>
      <c r="K48" s="184">
        <v>2.19</v>
      </c>
      <c r="L48" s="82"/>
      <c r="M48" s="111">
        <v>8712038002247</v>
      </c>
      <c r="N48" s="79" t="s">
        <v>158</v>
      </c>
      <c r="O48" s="102" t="s">
        <v>159</v>
      </c>
      <c r="P48" s="146">
        <v>105</v>
      </c>
      <c r="Q48" s="22">
        <v>390</v>
      </c>
      <c r="R48" s="22">
        <v>260</v>
      </c>
      <c r="S48" s="22">
        <v>2900</v>
      </c>
      <c r="T48" s="149"/>
      <c r="U48" s="64">
        <v>9</v>
      </c>
      <c r="V48" s="14">
        <v>14</v>
      </c>
      <c r="W48" s="14">
        <v>126</v>
      </c>
      <c r="X48" s="53">
        <f>W48*12</f>
        <v>1512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</row>
    <row r="49" spans="1:1304" s="9" customFormat="1" x14ac:dyDescent="0.2">
      <c r="A49" s="51" t="e">
        <f>A43+1</f>
        <v>#REF!</v>
      </c>
      <c r="B49" s="165" t="s">
        <v>208</v>
      </c>
      <c r="C49" s="171" t="s">
        <v>110</v>
      </c>
      <c r="D49" s="158">
        <v>8712038002070</v>
      </c>
      <c r="E49" s="1" t="s">
        <v>66</v>
      </c>
      <c r="F49" s="3" t="s">
        <v>93</v>
      </c>
      <c r="G49" s="20">
        <v>240</v>
      </c>
      <c r="H49" s="20">
        <v>100</v>
      </c>
      <c r="I49" s="20">
        <v>70</v>
      </c>
      <c r="J49" s="20">
        <v>550</v>
      </c>
      <c r="K49" s="182">
        <v>2.19</v>
      </c>
      <c r="L49" s="82"/>
      <c r="M49" s="111">
        <v>8712038002087</v>
      </c>
      <c r="N49" s="79" t="s">
        <v>65</v>
      </c>
      <c r="O49" s="102" t="s">
        <v>92</v>
      </c>
      <c r="P49" s="146">
        <v>200</v>
      </c>
      <c r="Q49" s="22">
        <v>280</v>
      </c>
      <c r="R49" s="22">
        <v>350</v>
      </c>
      <c r="S49" s="22">
        <v>8800</v>
      </c>
      <c r="T49" s="149"/>
      <c r="U49" s="64">
        <v>6</v>
      </c>
      <c r="V49" s="14">
        <v>8</v>
      </c>
      <c r="W49" s="14">
        <v>48</v>
      </c>
      <c r="X49" s="53">
        <f>W49*16</f>
        <v>768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  <c r="AMN49" s="6"/>
      <c r="AMO49" s="6"/>
      <c r="AMP49" s="6"/>
      <c r="AMQ49" s="6"/>
      <c r="AMR49" s="6"/>
      <c r="AMS49" s="6"/>
      <c r="AMT49" s="6"/>
      <c r="AMU49" s="6"/>
      <c r="AMV49" s="6"/>
      <c r="AMW49" s="6"/>
      <c r="AMX49" s="6"/>
      <c r="AMY49" s="6"/>
      <c r="AMZ49" s="6"/>
      <c r="ANA49" s="6"/>
      <c r="ANB49" s="6"/>
      <c r="ANC49" s="6"/>
      <c r="AND49" s="6"/>
      <c r="ANE49" s="6"/>
      <c r="ANF49" s="6"/>
      <c r="ANG49" s="6"/>
      <c r="ANH49" s="6"/>
      <c r="ANI49" s="6"/>
      <c r="ANJ49" s="6"/>
      <c r="ANK49" s="6"/>
      <c r="ANL49" s="6"/>
      <c r="ANM49" s="6"/>
      <c r="ANN49" s="6"/>
      <c r="ANO49" s="6"/>
      <c r="ANP49" s="6"/>
      <c r="ANQ49" s="6"/>
      <c r="ANR49" s="6"/>
      <c r="ANS49" s="6"/>
      <c r="ANT49" s="6"/>
      <c r="ANU49" s="6"/>
      <c r="ANV49" s="6"/>
      <c r="ANW49" s="6"/>
      <c r="ANX49" s="6"/>
      <c r="ANY49" s="6"/>
      <c r="ANZ49" s="6"/>
      <c r="AOA49" s="6"/>
      <c r="AOB49" s="6"/>
      <c r="AOC49" s="6"/>
      <c r="AOD49" s="6"/>
      <c r="AOE49" s="6"/>
      <c r="AOF49" s="6"/>
      <c r="AOG49" s="6"/>
      <c r="AOH49" s="6"/>
      <c r="AOI49" s="6"/>
      <c r="AOJ49" s="6"/>
      <c r="AOK49" s="6"/>
      <c r="AOL49" s="6"/>
      <c r="AOM49" s="6"/>
      <c r="AON49" s="6"/>
      <c r="AOO49" s="6"/>
      <c r="AOP49" s="6"/>
      <c r="AOQ49" s="6"/>
      <c r="AOR49" s="6"/>
      <c r="AOS49" s="6"/>
      <c r="AOT49" s="6"/>
      <c r="AOU49" s="6"/>
      <c r="AOV49" s="6"/>
      <c r="AOW49" s="6"/>
      <c r="AOX49" s="6"/>
      <c r="AOY49" s="6"/>
      <c r="AOZ49" s="6"/>
      <c r="APA49" s="6"/>
      <c r="APB49" s="6"/>
      <c r="APC49" s="6"/>
      <c r="APD49" s="6"/>
      <c r="APE49" s="6"/>
      <c r="APF49" s="6"/>
      <c r="APG49" s="6"/>
      <c r="APH49" s="6"/>
      <c r="API49" s="6"/>
      <c r="APJ49" s="6"/>
      <c r="APK49" s="6"/>
      <c r="APL49" s="6"/>
      <c r="APM49" s="6"/>
      <c r="APN49" s="6"/>
      <c r="APO49" s="6"/>
      <c r="APP49" s="6"/>
      <c r="APQ49" s="6"/>
      <c r="APR49" s="6"/>
      <c r="APS49" s="6"/>
      <c r="APT49" s="6"/>
      <c r="APU49" s="6"/>
      <c r="APV49" s="6"/>
      <c r="APW49" s="6"/>
      <c r="APX49" s="6"/>
      <c r="APY49" s="6"/>
      <c r="APZ49" s="6"/>
      <c r="AQA49" s="6"/>
      <c r="AQB49" s="6"/>
      <c r="AQC49" s="6"/>
      <c r="AQD49" s="6"/>
      <c r="AQE49" s="6"/>
      <c r="AQF49" s="6"/>
      <c r="AQG49" s="6"/>
      <c r="AQH49" s="6"/>
      <c r="AQI49" s="6"/>
      <c r="AQJ49" s="6"/>
      <c r="AQK49" s="6"/>
      <c r="AQL49" s="6"/>
      <c r="AQM49" s="6"/>
      <c r="AQN49" s="6"/>
      <c r="AQO49" s="6"/>
      <c r="AQP49" s="6"/>
      <c r="AQQ49" s="6"/>
      <c r="AQR49" s="6"/>
      <c r="AQS49" s="6"/>
      <c r="AQT49" s="6"/>
      <c r="AQU49" s="6"/>
      <c r="AQV49" s="6"/>
      <c r="AQW49" s="6"/>
      <c r="AQX49" s="6"/>
      <c r="AQY49" s="6"/>
      <c r="AQZ49" s="6"/>
      <c r="ARA49" s="6"/>
      <c r="ARB49" s="6"/>
      <c r="ARC49" s="6"/>
      <c r="ARD49" s="6"/>
      <c r="ARE49" s="6"/>
      <c r="ARF49" s="6"/>
      <c r="ARG49" s="6"/>
      <c r="ARH49" s="6"/>
      <c r="ARI49" s="6"/>
      <c r="ARJ49" s="6"/>
      <c r="ARK49" s="6"/>
      <c r="ARL49" s="6"/>
      <c r="ARM49" s="6"/>
      <c r="ARN49" s="6"/>
      <c r="ARO49" s="6"/>
      <c r="ARP49" s="6"/>
      <c r="ARQ49" s="6"/>
      <c r="ARR49" s="6"/>
      <c r="ARS49" s="6"/>
      <c r="ART49" s="6"/>
      <c r="ARU49" s="6"/>
      <c r="ARV49" s="6"/>
      <c r="ARW49" s="6"/>
      <c r="ARX49" s="6"/>
      <c r="ARY49" s="6"/>
      <c r="ARZ49" s="6"/>
      <c r="ASA49" s="6"/>
      <c r="ASB49" s="6"/>
      <c r="ASC49" s="6"/>
      <c r="ASD49" s="6"/>
      <c r="ASE49" s="6"/>
      <c r="ASF49" s="6"/>
      <c r="ASG49" s="6"/>
      <c r="ASH49" s="6"/>
      <c r="ASI49" s="6"/>
      <c r="ASJ49" s="6"/>
      <c r="ASK49" s="6"/>
      <c r="ASL49" s="6"/>
      <c r="ASM49" s="6"/>
      <c r="ASN49" s="6"/>
      <c r="ASO49" s="6"/>
      <c r="ASP49" s="6"/>
      <c r="ASQ49" s="6"/>
      <c r="ASR49" s="6"/>
      <c r="ASS49" s="6"/>
      <c r="AST49" s="6"/>
      <c r="ASU49" s="6"/>
      <c r="ASV49" s="6"/>
      <c r="ASW49" s="6"/>
      <c r="ASX49" s="6"/>
      <c r="ASY49" s="6"/>
      <c r="ASZ49" s="6"/>
      <c r="ATA49" s="6"/>
      <c r="ATB49" s="6"/>
      <c r="ATC49" s="6"/>
      <c r="ATD49" s="6"/>
      <c r="ATE49" s="6"/>
      <c r="ATF49" s="6"/>
      <c r="ATG49" s="6"/>
      <c r="ATH49" s="6"/>
      <c r="ATI49" s="6"/>
      <c r="ATJ49" s="6"/>
      <c r="ATK49" s="6"/>
      <c r="ATL49" s="6"/>
      <c r="ATM49" s="6"/>
      <c r="ATN49" s="6"/>
      <c r="ATO49" s="6"/>
      <c r="ATP49" s="6"/>
      <c r="ATQ49" s="6"/>
      <c r="ATR49" s="6"/>
      <c r="ATS49" s="6"/>
      <c r="ATT49" s="6"/>
      <c r="ATU49" s="6"/>
      <c r="ATV49" s="6"/>
      <c r="ATW49" s="6"/>
      <c r="ATX49" s="6"/>
      <c r="ATY49" s="6"/>
      <c r="ATZ49" s="6"/>
      <c r="AUA49" s="6"/>
      <c r="AUB49" s="6"/>
      <c r="AUC49" s="6"/>
      <c r="AUD49" s="6"/>
      <c r="AUE49" s="6"/>
      <c r="AUF49" s="6"/>
      <c r="AUG49" s="6"/>
      <c r="AUH49" s="6"/>
      <c r="AUI49" s="6"/>
      <c r="AUJ49" s="6"/>
      <c r="AUK49" s="6"/>
      <c r="AUL49" s="6"/>
      <c r="AUM49" s="6"/>
      <c r="AUN49" s="6"/>
      <c r="AUO49" s="6"/>
      <c r="AUP49" s="6"/>
      <c r="AUQ49" s="6"/>
      <c r="AUR49" s="6"/>
      <c r="AUS49" s="6"/>
      <c r="AUT49" s="6"/>
      <c r="AUU49" s="6"/>
      <c r="AUV49" s="6"/>
      <c r="AUW49" s="6"/>
      <c r="AUX49" s="6"/>
      <c r="AUY49" s="6"/>
      <c r="AUZ49" s="6"/>
      <c r="AVA49" s="6"/>
      <c r="AVB49" s="6"/>
      <c r="AVC49" s="6"/>
      <c r="AVD49" s="6"/>
      <c r="AVE49" s="6"/>
      <c r="AVF49" s="6"/>
      <c r="AVG49" s="6"/>
      <c r="AVH49" s="6"/>
      <c r="AVI49" s="6"/>
      <c r="AVJ49" s="6"/>
      <c r="AVK49" s="6"/>
      <c r="AVL49" s="6"/>
      <c r="AVM49" s="6"/>
      <c r="AVN49" s="6"/>
      <c r="AVO49" s="6"/>
      <c r="AVP49" s="6"/>
      <c r="AVQ49" s="6"/>
      <c r="AVR49" s="6"/>
      <c r="AVS49" s="6"/>
      <c r="AVT49" s="6"/>
      <c r="AVU49" s="6"/>
      <c r="AVV49" s="6"/>
      <c r="AVW49" s="6"/>
      <c r="AVX49" s="6"/>
      <c r="AVY49" s="6"/>
      <c r="AVZ49" s="6"/>
      <c r="AWA49" s="6"/>
      <c r="AWB49" s="6"/>
      <c r="AWC49" s="6"/>
      <c r="AWD49" s="6"/>
      <c r="AWE49" s="6"/>
      <c r="AWF49" s="6"/>
      <c r="AWG49" s="6"/>
      <c r="AWH49" s="6"/>
      <c r="AWI49" s="6"/>
      <c r="AWJ49" s="6"/>
      <c r="AWK49" s="6"/>
      <c r="AWL49" s="6"/>
      <c r="AWM49" s="6"/>
      <c r="AWN49" s="6"/>
      <c r="AWO49" s="6"/>
      <c r="AWP49" s="6"/>
      <c r="AWQ49" s="6"/>
      <c r="AWR49" s="6"/>
      <c r="AWS49" s="6"/>
      <c r="AWT49" s="6"/>
      <c r="AWU49" s="6"/>
      <c r="AWV49" s="6"/>
      <c r="AWW49" s="6"/>
      <c r="AWX49" s="6"/>
      <c r="AWY49" s="6"/>
      <c r="AWZ49" s="6"/>
      <c r="AXA49" s="6"/>
      <c r="AXB49" s="6"/>
      <c r="AXC49" s="6"/>
      <c r="AXD49" s="6"/>
    </row>
    <row r="50" spans="1:1304" s="9" customFormat="1" x14ac:dyDescent="0.2">
      <c r="A50" s="221"/>
      <c r="B50" s="165" t="s">
        <v>160</v>
      </c>
      <c r="C50" s="171" t="s">
        <v>110</v>
      </c>
      <c r="D50" s="158">
        <v>8712038002070</v>
      </c>
      <c r="E50" s="1" t="s">
        <v>66</v>
      </c>
      <c r="F50" s="3" t="s">
        <v>93</v>
      </c>
      <c r="G50" s="20">
        <v>240</v>
      </c>
      <c r="H50" s="20">
        <v>100</v>
      </c>
      <c r="I50" s="20">
        <v>70</v>
      </c>
      <c r="J50" s="20">
        <v>550</v>
      </c>
      <c r="K50" s="184">
        <v>2.19</v>
      </c>
      <c r="L50" s="147"/>
      <c r="M50" s="111">
        <v>8712038002094</v>
      </c>
      <c r="N50" s="79" t="s">
        <v>161</v>
      </c>
      <c r="O50" s="102" t="s">
        <v>162</v>
      </c>
      <c r="P50" s="222">
        <v>242</v>
      </c>
      <c r="Q50" s="128">
        <v>400</v>
      </c>
      <c r="R50" s="128">
        <v>400</v>
      </c>
      <c r="S50" s="128">
        <v>11900</v>
      </c>
      <c r="T50" s="226"/>
      <c r="U50" s="223">
        <v>6</v>
      </c>
      <c r="V50" s="224">
        <v>7</v>
      </c>
      <c r="W50" s="224">
        <v>42</v>
      </c>
      <c r="X50" s="225">
        <f>W50*16</f>
        <v>672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  <c r="APJ50" s="6"/>
      <c r="APK50" s="6"/>
      <c r="APL50" s="6"/>
      <c r="APM50" s="6"/>
      <c r="APN50" s="6"/>
      <c r="APO50" s="6"/>
      <c r="APP50" s="6"/>
      <c r="APQ50" s="6"/>
      <c r="APR50" s="6"/>
      <c r="APS50" s="6"/>
      <c r="APT50" s="6"/>
      <c r="APU50" s="6"/>
      <c r="APV50" s="6"/>
      <c r="APW50" s="6"/>
      <c r="APX50" s="6"/>
      <c r="APY50" s="6"/>
      <c r="APZ50" s="6"/>
      <c r="AQA50" s="6"/>
      <c r="AQB50" s="6"/>
      <c r="AQC50" s="6"/>
      <c r="AQD50" s="6"/>
      <c r="AQE50" s="6"/>
      <c r="AQF50" s="6"/>
      <c r="AQG50" s="6"/>
      <c r="AQH50" s="6"/>
      <c r="AQI50" s="6"/>
      <c r="AQJ50" s="6"/>
      <c r="AQK50" s="6"/>
      <c r="AQL50" s="6"/>
      <c r="AQM50" s="6"/>
      <c r="AQN50" s="6"/>
      <c r="AQO50" s="6"/>
      <c r="AQP50" s="6"/>
      <c r="AQQ50" s="6"/>
      <c r="AQR50" s="6"/>
      <c r="AQS50" s="6"/>
      <c r="AQT50" s="6"/>
      <c r="AQU50" s="6"/>
      <c r="AQV50" s="6"/>
      <c r="AQW50" s="6"/>
      <c r="AQX50" s="6"/>
      <c r="AQY50" s="6"/>
      <c r="AQZ50" s="6"/>
      <c r="ARA50" s="6"/>
      <c r="ARB50" s="6"/>
      <c r="ARC50" s="6"/>
      <c r="ARD50" s="6"/>
      <c r="ARE50" s="6"/>
      <c r="ARF50" s="6"/>
      <c r="ARG50" s="6"/>
      <c r="ARH50" s="6"/>
      <c r="ARI50" s="6"/>
      <c r="ARJ50" s="6"/>
      <c r="ARK50" s="6"/>
      <c r="ARL50" s="6"/>
      <c r="ARM50" s="6"/>
      <c r="ARN50" s="6"/>
      <c r="ARO50" s="6"/>
      <c r="ARP50" s="6"/>
      <c r="ARQ50" s="6"/>
      <c r="ARR50" s="6"/>
      <c r="ARS50" s="6"/>
      <c r="ART50" s="6"/>
      <c r="ARU50" s="6"/>
      <c r="ARV50" s="6"/>
      <c r="ARW50" s="6"/>
      <c r="ARX50" s="6"/>
      <c r="ARY50" s="6"/>
      <c r="ARZ50" s="6"/>
      <c r="ASA50" s="6"/>
      <c r="ASB50" s="6"/>
      <c r="ASC50" s="6"/>
      <c r="ASD50" s="6"/>
      <c r="ASE50" s="6"/>
      <c r="ASF50" s="6"/>
      <c r="ASG50" s="6"/>
      <c r="ASH50" s="6"/>
      <c r="ASI50" s="6"/>
      <c r="ASJ50" s="6"/>
      <c r="ASK50" s="6"/>
      <c r="ASL50" s="6"/>
      <c r="ASM50" s="6"/>
      <c r="ASN50" s="6"/>
      <c r="ASO50" s="6"/>
      <c r="ASP50" s="6"/>
      <c r="ASQ50" s="6"/>
      <c r="ASR50" s="6"/>
      <c r="ASS50" s="6"/>
      <c r="AST50" s="6"/>
      <c r="ASU50" s="6"/>
      <c r="ASV50" s="6"/>
      <c r="ASW50" s="6"/>
      <c r="ASX50" s="6"/>
      <c r="ASY50" s="6"/>
      <c r="ASZ50" s="6"/>
      <c r="ATA50" s="6"/>
      <c r="ATB50" s="6"/>
      <c r="ATC50" s="6"/>
      <c r="ATD50" s="6"/>
      <c r="ATE50" s="6"/>
      <c r="ATF50" s="6"/>
      <c r="ATG50" s="6"/>
      <c r="ATH50" s="6"/>
      <c r="ATI50" s="6"/>
      <c r="ATJ50" s="6"/>
      <c r="ATK50" s="6"/>
      <c r="ATL50" s="6"/>
      <c r="ATM50" s="6"/>
      <c r="ATN50" s="6"/>
      <c r="ATO50" s="6"/>
      <c r="ATP50" s="6"/>
      <c r="ATQ50" s="6"/>
      <c r="ATR50" s="6"/>
      <c r="ATS50" s="6"/>
      <c r="ATT50" s="6"/>
      <c r="ATU50" s="6"/>
      <c r="ATV50" s="6"/>
      <c r="ATW50" s="6"/>
      <c r="ATX50" s="6"/>
      <c r="ATY50" s="6"/>
      <c r="ATZ50" s="6"/>
      <c r="AUA50" s="6"/>
      <c r="AUB50" s="6"/>
      <c r="AUC50" s="6"/>
      <c r="AUD50" s="6"/>
      <c r="AUE50" s="6"/>
      <c r="AUF50" s="6"/>
      <c r="AUG50" s="6"/>
      <c r="AUH50" s="6"/>
      <c r="AUI50" s="6"/>
      <c r="AUJ50" s="6"/>
      <c r="AUK50" s="6"/>
      <c r="AUL50" s="6"/>
      <c r="AUM50" s="6"/>
      <c r="AUN50" s="6"/>
      <c r="AUO50" s="6"/>
      <c r="AUP50" s="6"/>
      <c r="AUQ50" s="6"/>
      <c r="AUR50" s="6"/>
      <c r="AUS50" s="6"/>
      <c r="AUT50" s="6"/>
      <c r="AUU50" s="6"/>
      <c r="AUV50" s="6"/>
      <c r="AUW50" s="6"/>
      <c r="AUX50" s="6"/>
      <c r="AUY50" s="6"/>
      <c r="AUZ50" s="6"/>
      <c r="AVA50" s="6"/>
      <c r="AVB50" s="6"/>
      <c r="AVC50" s="6"/>
      <c r="AVD50" s="6"/>
      <c r="AVE50" s="6"/>
      <c r="AVF50" s="6"/>
      <c r="AVG50" s="6"/>
      <c r="AVH50" s="6"/>
      <c r="AVI50" s="6"/>
      <c r="AVJ50" s="6"/>
      <c r="AVK50" s="6"/>
      <c r="AVL50" s="6"/>
      <c r="AVM50" s="6"/>
      <c r="AVN50" s="6"/>
      <c r="AVO50" s="6"/>
      <c r="AVP50" s="6"/>
      <c r="AVQ50" s="6"/>
      <c r="AVR50" s="6"/>
      <c r="AVS50" s="6"/>
      <c r="AVT50" s="6"/>
      <c r="AVU50" s="6"/>
      <c r="AVV50" s="6"/>
      <c r="AVW50" s="6"/>
      <c r="AVX50" s="6"/>
      <c r="AVY50" s="6"/>
      <c r="AVZ50" s="6"/>
      <c r="AWA50" s="6"/>
      <c r="AWB50" s="6"/>
      <c r="AWC50" s="6"/>
      <c r="AWD50" s="6"/>
      <c r="AWE50" s="6"/>
      <c r="AWF50" s="6"/>
      <c r="AWG50" s="6"/>
      <c r="AWH50" s="6"/>
      <c r="AWI50" s="6"/>
      <c r="AWJ50" s="6"/>
      <c r="AWK50" s="6"/>
      <c r="AWL50" s="6"/>
      <c r="AWM50" s="6"/>
      <c r="AWN50" s="6"/>
      <c r="AWO50" s="6"/>
      <c r="AWP50" s="6"/>
      <c r="AWQ50" s="6"/>
      <c r="AWR50" s="6"/>
      <c r="AWS50" s="6"/>
      <c r="AWT50" s="6"/>
      <c r="AWU50" s="6"/>
      <c r="AWV50" s="6"/>
      <c r="AWW50" s="6"/>
      <c r="AWX50" s="6"/>
      <c r="AWY50" s="6"/>
      <c r="AWZ50" s="6"/>
      <c r="AXA50" s="6"/>
      <c r="AXB50" s="6"/>
      <c r="AXC50" s="6"/>
      <c r="AXD50" s="6"/>
    </row>
    <row r="51" spans="1:1304" s="9" customFormat="1" ht="13.5" thickBot="1" x14ac:dyDescent="0.25">
      <c r="A51" s="221"/>
      <c r="B51" s="162" t="s">
        <v>165</v>
      </c>
      <c r="C51" s="171" t="s">
        <v>110</v>
      </c>
      <c r="D51" s="158">
        <v>8712038002070</v>
      </c>
      <c r="E51" s="1" t="s">
        <v>66</v>
      </c>
      <c r="F51" s="127" t="s">
        <v>93</v>
      </c>
      <c r="G51" s="128">
        <v>240</v>
      </c>
      <c r="H51" s="128">
        <v>100</v>
      </c>
      <c r="I51" s="128">
        <v>70</v>
      </c>
      <c r="J51" s="128">
        <v>550</v>
      </c>
      <c r="K51" s="182">
        <v>2.19</v>
      </c>
      <c r="L51" s="147"/>
      <c r="M51" s="253">
        <v>8712038002506</v>
      </c>
      <c r="N51" s="227" t="s">
        <v>167</v>
      </c>
      <c r="O51" s="228" t="s">
        <v>166</v>
      </c>
      <c r="P51" s="229">
        <v>155</v>
      </c>
      <c r="Q51" s="198">
        <v>235</v>
      </c>
      <c r="R51" s="198">
        <v>360</v>
      </c>
      <c r="S51" s="198">
        <v>3950</v>
      </c>
      <c r="T51" s="162"/>
      <c r="U51" s="230">
        <v>10</v>
      </c>
      <c r="V51" s="231">
        <v>9</v>
      </c>
      <c r="W51" s="231">
        <v>90</v>
      </c>
      <c r="X51" s="232">
        <f>W51*6</f>
        <v>540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  <c r="AMK51" s="6"/>
      <c r="AML51" s="6"/>
      <c r="AMM51" s="6"/>
      <c r="AMN51" s="6"/>
      <c r="AMO51" s="6"/>
      <c r="AMP51" s="6"/>
      <c r="AMQ51" s="6"/>
      <c r="AMR51" s="6"/>
      <c r="AMS51" s="6"/>
      <c r="AMT51" s="6"/>
      <c r="AMU51" s="6"/>
      <c r="AMV51" s="6"/>
      <c r="AMW51" s="6"/>
      <c r="AMX51" s="6"/>
      <c r="AMY51" s="6"/>
      <c r="AMZ51" s="6"/>
      <c r="ANA51" s="6"/>
      <c r="ANB51" s="6"/>
      <c r="ANC51" s="6"/>
      <c r="AND51" s="6"/>
      <c r="ANE51" s="6"/>
      <c r="ANF51" s="6"/>
      <c r="ANG51" s="6"/>
      <c r="ANH51" s="6"/>
      <c r="ANI51" s="6"/>
      <c r="ANJ51" s="6"/>
      <c r="ANK51" s="6"/>
      <c r="ANL51" s="6"/>
      <c r="ANM51" s="6"/>
      <c r="ANN51" s="6"/>
      <c r="ANO51" s="6"/>
      <c r="ANP51" s="6"/>
      <c r="ANQ51" s="6"/>
      <c r="ANR51" s="6"/>
      <c r="ANS51" s="6"/>
      <c r="ANT51" s="6"/>
      <c r="ANU51" s="6"/>
      <c r="ANV51" s="6"/>
      <c r="ANW51" s="6"/>
      <c r="ANX51" s="6"/>
      <c r="ANY51" s="6"/>
      <c r="ANZ51" s="6"/>
      <c r="AOA51" s="6"/>
      <c r="AOB51" s="6"/>
      <c r="AOC51" s="6"/>
      <c r="AOD51" s="6"/>
      <c r="AOE51" s="6"/>
      <c r="AOF51" s="6"/>
      <c r="AOG51" s="6"/>
      <c r="AOH51" s="6"/>
      <c r="AOI51" s="6"/>
      <c r="AOJ51" s="6"/>
      <c r="AOK51" s="6"/>
      <c r="AOL51" s="6"/>
      <c r="AOM51" s="6"/>
      <c r="AON51" s="6"/>
      <c r="AOO51" s="6"/>
      <c r="AOP51" s="6"/>
      <c r="AOQ51" s="6"/>
      <c r="AOR51" s="6"/>
      <c r="AOS51" s="6"/>
      <c r="AOT51" s="6"/>
      <c r="AOU51" s="6"/>
      <c r="AOV51" s="6"/>
      <c r="AOW51" s="6"/>
      <c r="AOX51" s="6"/>
      <c r="AOY51" s="6"/>
      <c r="AOZ51" s="6"/>
      <c r="APA51" s="6"/>
      <c r="APB51" s="6"/>
      <c r="APC51" s="6"/>
      <c r="APD51" s="6"/>
      <c r="APE51" s="6"/>
      <c r="APF51" s="6"/>
      <c r="APG51" s="6"/>
      <c r="APH51" s="6"/>
      <c r="API51" s="6"/>
      <c r="APJ51" s="6"/>
      <c r="APK51" s="6"/>
      <c r="APL51" s="6"/>
      <c r="APM51" s="6"/>
      <c r="APN51" s="6"/>
      <c r="APO51" s="6"/>
      <c r="APP51" s="6"/>
      <c r="APQ51" s="6"/>
      <c r="APR51" s="6"/>
      <c r="APS51" s="6"/>
      <c r="APT51" s="6"/>
      <c r="APU51" s="6"/>
      <c r="APV51" s="6"/>
      <c r="APW51" s="6"/>
      <c r="APX51" s="6"/>
      <c r="APY51" s="6"/>
      <c r="APZ51" s="6"/>
      <c r="AQA51" s="6"/>
      <c r="AQB51" s="6"/>
      <c r="AQC51" s="6"/>
      <c r="AQD51" s="6"/>
      <c r="AQE51" s="6"/>
      <c r="AQF51" s="6"/>
      <c r="AQG51" s="6"/>
      <c r="AQH51" s="6"/>
      <c r="AQI51" s="6"/>
      <c r="AQJ51" s="6"/>
      <c r="AQK51" s="6"/>
      <c r="AQL51" s="6"/>
      <c r="AQM51" s="6"/>
      <c r="AQN51" s="6"/>
      <c r="AQO51" s="6"/>
      <c r="AQP51" s="6"/>
      <c r="AQQ51" s="6"/>
      <c r="AQR51" s="6"/>
      <c r="AQS51" s="6"/>
      <c r="AQT51" s="6"/>
      <c r="AQU51" s="6"/>
      <c r="AQV51" s="6"/>
      <c r="AQW51" s="6"/>
      <c r="AQX51" s="6"/>
      <c r="AQY51" s="6"/>
      <c r="AQZ51" s="6"/>
      <c r="ARA51" s="6"/>
      <c r="ARB51" s="6"/>
      <c r="ARC51" s="6"/>
      <c r="ARD51" s="6"/>
      <c r="ARE51" s="6"/>
      <c r="ARF51" s="6"/>
      <c r="ARG51" s="6"/>
      <c r="ARH51" s="6"/>
      <c r="ARI51" s="6"/>
      <c r="ARJ51" s="6"/>
      <c r="ARK51" s="6"/>
      <c r="ARL51" s="6"/>
      <c r="ARM51" s="6"/>
      <c r="ARN51" s="6"/>
      <c r="ARO51" s="6"/>
      <c r="ARP51" s="6"/>
      <c r="ARQ51" s="6"/>
      <c r="ARR51" s="6"/>
      <c r="ARS51" s="6"/>
      <c r="ART51" s="6"/>
      <c r="ARU51" s="6"/>
      <c r="ARV51" s="6"/>
      <c r="ARW51" s="6"/>
      <c r="ARX51" s="6"/>
      <c r="ARY51" s="6"/>
      <c r="ARZ51" s="6"/>
      <c r="ASA51" s="6"/>
      <c r="ASB51" s="6"/>
      <c r="ASC51" s="6"/>
      <c r="ASD51" s="6"/>
      <c r="ASE51" s="6"/>
      <c r="ASF51" s="6"/>
      <c r="ASG51" s="6"/>
      <c r="ASH51" s="6"/>
      <c r="ASI51" s="6"/>
      <c r="ASJ51" s="6"/>
      <c r="ASK51" s="6"/>
      <c r="ASL51" s="6"/>
      <c r="ASM51" s="6"/>
      <c r="ASN51" s="6"/>
      <c r="ASO51" s="6"/>
      <c r="ASP51" s="6"/>
      <c r="ASQ51" s="6"/>
      <c r="ASR51" s="6"/>
      <c r="ASS51" s="6"/>
      <c r="AST51" s="6"/>
      <c r="ASU51" s="6"/>
      <c r="ASV51" s="6"/>
      <c r="ASW51" s="6"/>
      <c r="ASX51" s="6"/>
      <c r="ASY51" s="6"/>
      <c r="ASZ51" s="6"/>
      <c r="ATA51" s="6"/>
      <c r="ATB51" s="6"/>
      <c r="ATC51" s="6"/>
      <c r="ATD51" s="6"/>
      <c r="ATE51" s="6"/>
      <c r="ATF51" s="6"/>
      <c r="ATG51" s="6"/>
      <c r="ATH51" s="6"/>
      <c r="ATI51" s="6"/>
      <c r="ATJ51" s="6"/>
      <c r="ATK51" s="6"/>
      <c r="ATL51" s="6"/>
      <c r="ATM51" s="6"/>
      <c r="ATN51" s="6"/>
      <c r="ATO51" s="6"/>
      <c r="ATP51" s="6"/>
      <c r="ATQ51" s="6"/>
      <c r="ATR51" s="6"/>
      <c r="ATS51" s="6"/>
      <c r="ATT51" s="6"/>
      <c r="ATU51" s="6"/>
      <c r="ATV51" s="6"/>
      <c r="ATW51" s="6"/>
      <c r="ATX51" s="6"/>
      <c r="ATY51" s="6"/>
      <c r="ATZ51" s="6"/>
      <c r="AUA51" s="6"/>
      <c r="AUB51" s="6"/>
      <c r="AUC51" s="6"/>
      <c r="AUD51" s="6"/>
      <c r="AUE51" s="6"/>
      <c r="AUF51" s="6"/>
      <c r="AUG51" s="6"/>
      <c r="AUH51" s="6"/>
      <c r="AUI51" s="6"/>
      <c r="AUJ51" s="6"/>
      <c r="AUK51" s="6"/>
      <c r="AUL51" s="6"/>
      <c r="AUM51" s="6"/>
      <c r="AUN51" s="6"/>
      <c r="AUO51" s="6"/>
      <c r="AUP51" s="6"/>
      <c r="AUQ51" s="6"/>
      <c r="AUR51" s="6"/>
      <c r="AUS51" s="6"/>
      <c r="AUT51" s="6"/>
      <c r="AUU51" s="6"/>
      <c r="AUV51" s="6"/>
      <c r="AUW51" s="6"/>
      <c r="AUX51" s="6"/>
      <c r="AUY51" s="6"/>
      <c r="AUZ51" s="6"/>
      <c r="AVA51" s="6"/>
      <c r="AVB51" s="6"/>
      <c r="AVC51" s="6"/>
      <c r="AVD51" s="6"/>
      <c r="AVE51" s="6"/>
      <c r="AVF51" s="6"/>
      <c r="AVG51" s="6"/>
      <c r="AVH51" s="6"/>
      <c r="AVI51" s="6"/>
      <c r="AVJ51" s="6"/>
      <c r="AVK51" s="6"/>
      <c r="AVL51" s="6"/>
      <c r="AVM51" s="6"/>
      <c r="AVN51" s="6"/>
      <c r="AVO51" s="6"/>
      <c r="AVP51" s="6"/>
      <c r="AVQ51" s="6"/>
      <c r="AVR51" s="6"/>
      <c r="AVS51" s="6"/>
      <c r="AVT51" s="6"/>
      <c r="AVU51" s="6"/>
      <c r="AVV51" s="6"/>
      <c r="AVW51" s="6"/>
      <c r="AVX51" s="6"/>
      <c r="AVY51" s="6"/>
      <c r="AVZ51" s="6"/>
      <c r="AWA51" s="6"/>
      <c r="AWB51" s="6"/>
      <c r="AWC51" s="6"/>
      <c r="AWD51" s="6"/>
      <c r="AWE51" s="6"/>
      <c r="AWF51" s="6"/>
      <c r="AWG51" s="6"/>
      <c r="AWH51" s="6"/>
      <c r="AWI51" s="6"/>
      <c r="AWJ51" s="6"/>
      <c r="AWK51" s="6"/>
      <c r="AWL51" s="6"/>
      <c r="AWM51" s="6"/>
      <c r="AWN51" s="6"/>
      <c r="AWO51" s="6"/>
      <c r="AWP51" s="6"/>
      <c r="AWQ51" s="6"/>
      <c r="AWR51" s="6"/>
      <c r="AWS51" s="6"/>
      <c r="AWT51" s="6"/>
      <c r="AWU51" s="6"/>
      <c r="AWV51" s="6"/>
      <c r="AWW51" s="6"/>
      <c r="AWX51" s="6"/>
      <c r="AWY51" s="6"/>
      <c r="AWZ51" s="6"/>
      <c r="AXA51" s="6"/>
      <c r="AXB51" s="6"/>
      <c r="AXC51" s="6"/>
      <c r="AXD51" s="6"/>
    </row>
    <row r="52" spans="1:1304" s="115" customFormat="1" ht="13.5" thickBot="1" x14ac:dyDescent="0.25">
      <c r="A52" s="193" t="s">
        <v>14</v>
      </c>
      <c r="B52" s="84" t="s">
        <v>117</v>
      </c>
      <c r="C52" s="160" t="s">
        <v>95</v>
      </c>
      <c r="D52" s="153" t="s">
        <v>57</v>
      </c>
      <c r="E52" s="39" t="s">
        <v>69</v>
      </c>
      <c r="F52" s="39" t="s">
        <v>58</v>
      </c>
      <c r="G52" s="40" t="s">
        <v>96</v>
      </c>
      <c r="H52" s="40" t="s">
        <v>77</v>
      </c>
      <c r="I52" s="40" t="s">
        <v>78</v>
      </c>
      <c r="J52" s="41" t="s">
        <v>97</v>
      </c>
      <c r="K52" s="42" t="s">
        <v>70</v>
      </c>
      <c r="L52" s="203"/>
      <c r="M52" s="107" t="s">
        <v>71</v>
      </c>
      <c r="N52" s="123" t="s">
        <v>72</v>
      </c>
      <c r="O52" s="124" t="s">
        <v>73</v>
      </c>
      <c r="P52" s="125" t="s">
        <v>96</v>
      </c>
      <c r="Q52" s="40" t="s">
        <v>77</v>
      </c>
      <c r="R52" s="40" t="s">
        <v>78</v>
      </c>
      <c r="S52" s="41" t="s">
        <v>97</v>
      </c>
      <c r="T52" s="203"/>
      <c r="U52" s="204" t="s">
        <v>74</v>
      </c>
      <c r="V52" s="205" t="s">
        <v>75</v>
      </c>
      <c r="W52" s="205" t="s">
        <v>76</v>
      </c>
      <c r="X52" s="206" t="s">
        <v>59</v>
      </c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  <c r="IW52" s="114"/>
      <c r="IX52" s="114"/>
      <c r="IY52" s="114"/>
      <c r="IZ52" s="114"/>
      <c r="JA52" s="114"/>
      <c r="JB52" s="114"/>
      <c r="JC52" s="114"/>
      <c r="JD52" s="114"/>
      <c r="JE52" s="114"/>
      <c r="JF52" s="114"/>
      <c r="JG52" s="114"/>
      <c r="JH52" s="114"/>
      <c r="JI52" s="114"/>
      <c r="JJ52" s="114"/>
      <c r="JK52" s="114"/>
      <c r="JL52" s="114"/>
      <c r="JM52" s="114"/>
      <c r="JN52" s="114"/>
      <c r="JO52" s="114"/>
      <c r="JP52" s="114"/>
      <c r="JQ52" s="114"/>
      <c r="JR52" s="114"/>
      <c r="JS52" s="114"/>
      <c r="JT52" s="114"/>
      <c r="JU52" s="114"/>
      <c r="JV52" s="114"/>
      <c r="JW52" s="114"/>
      <c r="JX52" s="114"/>
      <c r="JY52" s="114"/>
      <c r="JZ52" s="114"/>
      <c r="KA52" s="114"/>
      <c r="KB52" s="114"/>
      <c r="KC52" s="114"/>
      <c r="KD52" s="114"/>
      <c r="KE52" s="114"/>
      <c r="KF52" s="114"/>
      <c r="KG52" s="114"/>
      <c r="KH52" s="114"/>
      <c r="KI52" s="114"/>
      <c r="KJ52" s="114"/>
      <c r="KK52" s="114"/>
      <c r="KL52" s="114"/>
      <c r="KM52" s="114"/>
      <c r="KN52" s="114"/>
      <c r="KO52" s="114"/>
      <c r="KP52" s="114"/>
      <c r="KQ52" s="114"/>
      <c r="KR52" s="114"/>
      <c r="KS52" s="114"/>
      <c r="KT52" s="114"/>
      <c r="KU52" s="114"/>
      <c r="KV52" s="114"/>
      <c r="KW52" s="114"/>
      <c r="KX52" s="114"/>
      <c r="KY52" s="114"/>
      <c r="KZ52" s="114"/>
      <c r="LA52" s="114"/>
      <c r="LB52" s="114"/>
      <c r="LC52" s="114"/>
      <c r="LD52" s="114"/>
      <c r="LE52" s="114"/>
      <c r="LF52" s="114"/>
      <c r="LG52" s="114"/>
      <c r="LH52" s="114"/>
      <c r="LI52" s="114"/>
      <c r="LJ52" s="114"/>
      <c r="LK52" s="114"/>
      <c r="LL52" s="114"/>
      <c r="LM52" s="114"/>
      <c r="LN52" s="114"/>
      <c r="LO52" s="114"/>
      <c r="LP52" s="114"/>
      <c r="LQ52" s="114"/>
      <c r="LR52" s="114"/>
      <c r="LS52" s="114"/>
      <c r="LT52" s="114"/>
      <c r="LU52" s="114"/>
      <c r="LV52" s="114"/>
      <c r="LW52" s="114"/>
      <c r="LX52" s="114"/>
      <c r="LY52" s="114"/>
      <c r="LZ52" s="114"/>
      <c r="MA52" s="114"/>
      <c r="MB52" s="114"/>
      <c r="MC52" s="114"/>
      <c r="MD52" s="114"/>
      <c r="ME52" s="114"/>
      <c r="MF52" s="114"/>
      <c r="MG52" s="114"/>
      <c r="MH52" s="114"/>
      <c r="MI52" s="114"/>
      <c r="MJ52" s="114"/>
      <c r="MK52" s="114"/>
      <c r="ML52" s="114"/>
      <c r="MM52" s="114"/>
      <c r="MN52" s="114"/>
      <c r="MO52" s="114"/>
      <c r="MP52" s="114"/>
      <c r="MQ52" s="114"/>
      <c r="MR52" s="114"/>
      <c r="MS52" s="114"/>
      <c r="MT52" s="114"/>
      <c r="MU52" s="114"/>
      <c r="MV52" s="114"/>
      <c r="MW52" s="114"/>
      <c r="MX52" s="114"/>
      <c r="MY52" s="114"/>
      <c r="MZ52" s="114"/>
      <c r="NA52" s="114"/>
      <c r="NB52" s="114"/>
      <c r="NC52" s="114"/>
      <c r="ND52" s="114"/>
      <c r="NE52" s="114"/>
      <c r="NF52" s="114"/>
      <c r="NG52" s="114"/>
      <c r="NH52" s="114"/>
      <c r="NI52" s="114"/>
      <c r="NJ52" s="114"/>
      <c r="NK52" s="114"/>
      <c r="NL52" s="114"/>
      <c r="NM52" s="114"/>
      <c r="NN52" s="114"/>
      <c r="NO52" s="114"/>
      <c r="NP52" s="114"/>
      <c r="NQ52" s="114"/>
      <c r="NR52" s="114"/>
      <c r="NS52" s="114"/>
      <c r="NT52" s="114"/>
      <c r="NU52" s="114"/>
      <c r="NV52" s="114"/>
      <c r="NW52" s="114"/>
      <c r="NX52" s="114"/>
      <c r="NY52" s="114"/>
      <c r="NZ52" s="114"/>
      <c r="OA52" s="114"/>
      <c r="OB52" s="114"/>
      <c r="OC52" s="114"/>
      <c r="OD52" s="114"/>
      <c r="OE52" s="114"/>
      <c r="OF52" s="114"/>
      <c r="OG52" s="114"/>
      <c r="OH52" s="114"/>
      <c r="OI52" s="114"/>
      <c r="OJ52" s="114"/>
      <c r="OK52" s="114"/>
      <c r="OL52" s="114"/>
      <c r="OM52" s="114"/>
      <c r="ON52" s="114"/>
      <c r="OO52" s="114"/>
      <c r="OP52" s="114"/>
      <c r="OQ52" s="114"/>
      <c r="OR52" s="114"/>
      <c r="OS52" s="114"/>
      <c r="OT52" s="114"/>
      <c r="OU52" s="114"/>
      <c r="OV52" s="114"/>
      <c r="OW52" s="114"/>
      <c r="OX52" s="114"/>
      <c r="OY52" s="114"/>
      <c r="OZ52" s="114"/>
      <c r="PA52" s="114"/>
      <c r="PB52" s="114"/>
      <c r="PC52" s="114"/>
      <c r="PD52" s="114"/>
      <c r="PE52" s="114"/>
      <c r="PF52" s="114"/>
      <c r="PG52" s="114"/>
      <c r="PH52" s="114"/>
      <c r="PI52" s="114"/>
      <c r="PJ52" s="114"/>
      <c r="PK52" s="114"/>
      <c r="PL52" s="114"/>
      <c r="PM52" s="114"/>
      <c r="PN52" s="114"/>
      <c r="PO52" s="114"/>
      <c r="PP52" s="114"/>
      <c r="PQ52" s="114"/>
      <c r="PR52" s="114"/>
      <c r="PS52" s="114"/>
      <c r="PT52" s="114"/>
      <c r="PU52" s="114"/>
      <c r="PV52" s="114"/>
      <c r="PW52" s="114"/>
      <c r="PX52" s="114"/>
      <c r="PY52" s="114"/>
      <c r="PZ52" s="114"/>
      <c r="QA52" s="114"/>
      <c r="QB52" s="114"/>
      <c r="QC52" s="114"/>
      <c r="QD52" s="114"/>
      <c r="QE52" s="114"/>
      <c r="QF52" s="114"/>
      <c r="QG52" s="114"/>
      <c r="QH52" s="114"/>
      <c r="QI52" s="114"/>
      <c r="QJ52" s="114"/>
      <c r="QK52" s="114"/>
      <c r="QL52" s="114"/>
      <c r="QM52" s="114"/>
      <c r="QN52" s="114"/>
      <c r="QO52" s="114"/>
      <c r="QP52" s="114"/>
      <c r="QQ52" s="114"/>
      <c r="QR52" s="114"/>
      <c r="QS52" s="114"/>
      <c r="QT52" s="114"/>
      <c r="QU52" s="114"/>
      <c r="QV52" s="114"/>
      <c r="QW52" s="114"/>
      <c r="QX52" s="114"/>
      <c r="QY52" s="114"/>
      <c r="QZ52" s="114"/>
      <c r="RA52" s="114"/>
      <c r="RB52" s="114"/>
      <c r="RC52" s="114"/>
      <c r="RD52" s="114"/>
      <c r="RE52" s="114"/>
      <c r="RF52" s="114"/>
      <c r="RG52" s="114"/>
      <c r="RH52" s="114"/>
      <c r="RI52" s="114"/>
      <c r="RJ52" s="114"/>
      <c r="RK52" s="114"/>
      <c r="RL52" s="114"/>
      <c r="RM52" s="114"/>
      <c r="RN52" s="114"/>
      <c r="RO52" s="114"/>
      <c r="RP52" s="114"/>
      <c r="RQ52" s="114"/>
      <c r="RR52" s="114"/>
      <c r="RS52" s="114"/>
      <c r="RT52" s="114"/>
      <c r="RU52" s="114"/>
      <c r="RV52" s="114"/>
      <c r="RW52" s="114"/>
      <c r="RX52" s="114"/>
      <c r="RY52" s="114"/>
      <c r="RZ52" s="114"/>
      <c r="SA52" s="114"/>
      <c r="SB52" s="114"/>
      <c r="SC52" s="114"/>
      <c r="SD52" s="114"/>
      <c r="SE52" s="114"/>
      <c r="SF52" s="114"/>
      <c r="SG52" s="114"/>
      <c r="SH52" s="114"/>
      <c r="SI52" s="114"/>
      <c r="SJ52" s="114"/>
      <c r="SK52" s="114"/>
      <c r="SL52" s="114"/>
      <c r="SM52" s="114"/>
      <c r="SN52" s="114"/>
      <c r="SO52" s="114"/>
      <c r="SP52" s="114"/>
      <c r="SQ52" s="114"/>
      <c r="SR52" s="114"/>
      <c r="SS52" s="114"/>
      <c r="ST52" s="114"/>
      <c r="SU52" s="114"/>
      <c r="SV52" s="114"/>
      <c r="SW52" s="114"/>
      <c r="SX52" s="114"/>
      <c r="SY52" s="114"/>
      <c r="SZ52" s="114"/>
      <c r="TA52" s="114"/>
      <c r="TB52" s="114"/>
      <c r="TC52" s="114"/>
      <c r="TD52" s="114"/>
      <c r="TE52" s="114"/>
      <c r="TF52" s="114"/>
      <c r="TG52" s="114"/>
      <c r="TH52" s="114"/>
      <c r="TI52" s="114"/>
      <c r="TJ52" s="114"/>
      <c r="TK52" s="114"/>
      <c r="TL52" s="114"/>
      <c r="TM52" s="114"/>
      <c r="TN52" s="114"/>
      <c r="TO52" s="114"/>
      <c r="TP52" s="114"/>
      <c r="TQ52" s="114"/>
      <c r="TR52" s="114"/>
      <c r="TS52" s="114"/>
      <c r="TT52" s="114"/>
      <c r="TU52" s="114"/>
      <c r="TV52" s="114"/>
      <c r="TW52" s="114"/>
      <c r="TX52" s="114"/>
      <c r="TY52" s="114"/>
      <c r="TZ52" s="114"/>
      <c r="UA52" s="114"/>
      <c r="UB52" s="114"/>
      <c r="UC52" s="114"/>
      <c r="UD52" s="114"/>
      <c r="UE52" s="114"/>
      <c r="UF52" s="114"/>
      <c r="UG52" s="114"/>
      <c r="UH52" s="114"/>
      <c r="UI52" s="114"/>
      <c r="UJ52" s="114"/>
      <c r="UK52" s="114"/>
      <c r="UL52" s="114"/>
      <c r="UM52" s="114"/>
      <c r="UN52" s="114"/>
      <c r="UO52" s="114"/>
      <c r="UP52" s="114"/>
      <c r="UQ52" s="114"/>
      <c r="UR52" s="114"/>
      <c r="US52" s="114"/>
      <c r="UT52" s="114"/>
      <c r="UU52" s="114"/>
      <c r="UV52" s="114"/>
      <c r="UW52" s="114"/>
      <c r="UX52" s="114"/>
      <c r="UY52" s="114"/>
      <c r="UZ52" s="114"/>
      <c r="VA52" s="114"/>
      <c r="VB52" s="114"/>
      <c r="VC52" s="114"/>
      <c r="VD52" s="114"/>
      <c r="VE52" s="114"/>
      <c r="VF52" s="114"/>
      <c r="VG52" s="114"/>
      <c r="VH52" s="114"/>
      <c r="VI52" s="114"/>
      <c r="VJ52" s="114"/>
      <c r="VK52" s="114"/>
      <c r="VL52" s="114"/>
      <c r="VM52" s="114"/>
      <c r="VN52" s="114"/>
      <c r="VO52" s="114"/>
      <c r="VP52" s="114"/>
      <c r="VQ52" s="114"/>
      <c r="VR52" s="114"/>
      <c r="VS52" s="114"/>
      <c r="VT52" s="114"/>
      <c r="VU52" s="114"/>
      <c r="VV52" s="114"/>
      <c r="VW52" s="114"/>
      <c r="VX52" s="114"/>
      <c r="VY52" s="114"/>
      <c r="VZ52" s="114"/>
      <c r="WA52" s="114"/>
      <c r="WB52" s="114"/>
      <c r="WC52" s="114"/>
      <c r="WD52" s="114"/>
      <c r="WE52" s="114"/>
      <c r="WF52" s="114"/>
      <c r="WG52" s="114"/>
      <c r="WH52" s="114"/>
      <c r="WI52" s="114"/>
      <c r="WJ52" s="114"/>
      <c r="WK52" s="114"/>
      <c r="WL52" s="114"/>
      <c r="WM52" s="114"/>
      <c r="WN52" s="114"/>
      <c r="WO52" s="114"/>
      <c r="WP52" s="114"/>
      <c r="WQ52" s="114"/>
      <c r="WR52" s="114"/>
      <c r="WS52" s="114"/>
      <c r="WT52" s="114"/>
      <c r="WU52" s="114"/>
      <c r="WV52" s="114"/>
      <c r="WW52" s="114"/>
      <c r="WX52" s="114"/>
      <c r="WY52" s="114"/>
      <c r="WZ52" s="114"/>
      <c r="XA52" s="114"/>
      <c r="XB52" s="114"/>
      <c r="XC52" s="114"/>
      <c r="XD52" s="114"/>
      <c r="XE52" s="114"/>
      <c r="XF52" s="114"/>
      <c r="XG52" s="114"/>
      <c r="XH52" s="114"/>
      <c r="XI52" s="114"/>
      <c r="XJ52" s="114"/>
      <c r="XK52" s="114"/>
      <c r="XL52" s="114"/>
      <c r="XM52" s="114"/>
      <c r="XN52" s="114"/>
      <c r="XO52" s="114"/>
      <c r="XP52" s="114"/>
      <c r="XQ52" s="114"/>
      <c r="XR52" s="114"/>
      <c r="XS52" s="114"/>
      <c r="XT52" s="114"/>
      <c r="XU52" s="114"/>
      <c r="XV52" s="114"/>
      <c r="XW52" s="114"/>
      <c r="XX52" s="114"/>
      <c r="XY52" s="114"/>
      <c r="XZ52" s="114"/>
      <c r="YA52" s="114"/>
      <c r="YB52" s="114"/>
      <c r="YC52" s="114"/>
      <c r="YD52" s="114"/>
      <c r="YE52" s="114"/>
      <c r="YF52" s="114"/>
      <c r="YG52" s="114"/>
      <c r="YH52" s="114"/>
      <c r="YI52" s="114"/>
      <c r="YJ52" s="114"/>
      <c r="YK52" s="114"/>
      <c r="YL52" s="114"/>
      <c r="YM52" s="114"/>
      <c r="YN52" s="114"/>
      <c r="YO52" s="114"/>
      <c r="YP52" s="114"/>
      <c r="YQ52" s="114"/>
      <c r="YR52" s="114"/>
      <c r="YS52" s="114"/>
      <c r="YT52" s="114"/>
      <c r="YU52" s="114"/>
      <c r="YV52" s="114"/>
      <c r="YW52" s="114"/>
      <c r="YX52" s="114"/>
      <c r="YY52" s="114"/>
      <c r="YZ52" s="114"/>
      <c r="ZA52" s="114"/>
      <c r="ZB52" s="114"/>
      <c r="ZC52" s="114"/>
      <c r="ZD52" s="114"/>
      <c r="ZE52" s="114"/>
      <c r="ZF52" s="114"/>
      <c r="ZG52" s="114"/>
      <c r="ZH52" s="114"/>
      <c r="ZI52" s="114"/>
      <c r="ZJ52" s="114"/>
      <c r="ZK52" s="114"/>
      <c r="ZL52" s="114"/>
      <c r="ZM52" s="114"/>
      <c r="ZN52" s="114"/>
      <c r="ZO52" s="114"/>
      <c r="ZP52" s="114"/>
      <c r="ZQ52" s="114"/>
      <c r="ZR52" s="114"/>
      <c r="ZS52" s="114"/>
      <c r="ZT52" s="114"/>
      <c r="ZU52" s="114"/>
      <c r="ZV52" s="114"/>
      <c r="ZW52" s="114"/>
      <c r="ZX52" s="114"/>
      <c r="ZY52" s="114"/>
      <c r="ZZ52" s="114"/>
      <c r="AAA52" s="114"/>
      <c r="AAB52" s="114"/>
      <c r="AAC52" s="114"/>
      <c r="AAD52" s="114"/>
      <c r="AAE52" s="114"/>
      <c r="AAF52" s="114"/>
      <c r="AAG52" s="114"/>
      <c r="AAH52" s="114"/>
      <c r="AAI52" s="114"/>
      <c r="AAJ52" s="114"/>
      <c r="AAK52" s="114"/>
      <c r="AAL52" s="114"/>
      <c r="AAM52" s="114"/>
      <c r="AAN52" s="114"/>
      <c r="AAO52" s="114"/>
      <c r="AAP52" s="114"/>
      <c r="AAQ52" s="114"/>
      <c r="AAR52" s="114"/>
      <c r="AAS52" s="114"/>
      <c r="AAT52" s="114"/>
      <c r="AAU52" s="114"/>
      <c r="AAV52" s="114"/>
      <c r="AAW52" s="114"/>
      <c r="AAX52" s="114"/>
      <c r="AAY52" s="114"/>
      <c r="AAZ52" s="114"/>
      <c r="ABA52" s="114"/>
      <c r="ABB52" s="114"/>
      <c r="ABC52" s="114"/>
      <c r="ABD52" s="114"/>
      <c r="ABE52" s="114"/>
      <c r="ABF52" s="114"/>
      <c r="ABG52" s="114"/>
      <c r="ABH52" s="114"/>
      <c r="ABI52" s="114"/>
      <c r="ABJ52" s="114"/>
      <c r="ABK52" s="114"/>
      <c r="ABL52" s="114"/>
      <c r="ABM52" s="114"/>
      <c r="ABN52" s="114"/>
      <c r="ABO52" s="114"/>
      <c r="ABP52" s="114"/>
      <c r="ABQ52" s="114"/>
      <c r="ABR52" s="114"/>
      <c r="ABS52" s="114"/>
      <c r="ABT52" s="114"/>
      <c r="ABU52" s="114"/>
      <c r="ABV52" s="114"/>
      <c r="ABW52" s="114"/>
      <c r="ABX52" s="114"/>
      <c r="ABY52" s="114"/>
      <c r="ABZ52" s="114"/>
      <c r="ACA52" s="114"/>
      <c r="ACB52" s="114"/>
      <c r="ACC52" s="114"/>
      <c r="ACD52" s="114"/>
      <c r="ACE52" s="114"/>
      <c r="ACF52" s="114"/>
      <c r="ACG52" s="114"/>
      <c r="ACH52" s="114"/>
      <c r="ACI52" s="114"/>
      <c r="ACJ52" s="114"/>
      <c r="ACK52" s="114"/>
      <c r="ACL52" s="114"/>
      <c r="ACM52" s="114"/>
      <c r="ACN52" s="114"/>
      <c r="ACO52" s="114"/>
      <c r="ACP52" s="114"/>
      <c r="ACQ52" s="114"/>
      <c r="ACR52" s="114"/>
      <c r="ACS52" s="114"/>
      <c r="ACT52" s="114"/>
      <c r="ACU52" s="114"/>
      <c r="ACV52" s="114"/>
      <c r="ACW52" s="114"/>
      <c r="ACX52" s="114"/>
      <c r="ACY52" s="114"/>
      <c r="ACZ52" s="114"/>
      <c r="ADA52" s="114"/>
      <c r="ADB52" s="114"/>
      <c r="ADC52" s="114"/>
      <c r="ADD52" s="114"/>
      <c r="ADE52" s="114"/>
      <c r="ADF52" s="114"/>
      <c r="ADG52" s="114"/>
      <c r="ADH52" s="114"/>
      <c r="ADI52" s="114"/>
      <c r="ADJ52" s="114"/>
      <c r="ADK52" s="114"/>
      <c r="ADL52" s="114"/>
      <c r="ADM52" s="114"/>
      <c r="ADN52" s="114"/>
      <c r="ADO52" s="114"/>
      <c r="ADP52" s="114"/>
      <c r="ADQ52" s="114"/>
      <c r="ADR52" s="114"/>
      <c r="ADS52" s="114"/>
      <c r="ADT52" s="114"/>
      <c r="ADU52" s="114"/>
      <c r="ADV52" s="114"/>
      <c r="ADW52" s="114"/>
      <c r="ADX52" s="114"/>
      <c r="ADY52" s="114"/>
      <c r="ADZ52" s="114"/>
      <c r="AEA52" s="114"/>
      <c r="AEB52" s="114"/>
      <c r="AEC52" s="114"/>
      <c r="AED52" s="114"/>
      <c r="AEE52" s="114"/>
      <c r="AEF52" s="114"/>
      <c r="AEG52" s="114"/>
      <c r="AEH52" s="114"/>
      <c r="AEI52" s="114"/>
      <c r="AEJ52" s="114"/>
      <c r="AEK52" s="114"/>
      <c r="AEL52" s="114"/>
      <c r="AEM52" s="114"/>
      <c r="AEN52" s="114"/>
      <c r="AEO52" s="114"/>
      <c r="AEP52" s="114"/>
      <c r="AEQ52" s="114"/>
      <c r="AER52" s="114"/>
      <c r="AES52" s="114"/>
      <c r="AET52" s="114"/>
      <c r="AEU52" s="114"/>
      <c r="AEV52" s="114"/>
      <c r="AEW52" s="114"/>
      <c r="AEX52" s="114"/>
      <c r="AEY52" s="114"/>
      <c r="AEZ52" s="114"/>
      <c r="AFA52" s="114"/>
      <c r="AFB52" s="114"/>
      <c r="AFC52" s="114"/>
      <c r="AFD52" s="114"/>
      <c r="AFE52" s="114"/>
      <c r="AFF52" s="114"/>
      <c r="AFG52" s="114"/>
      <c r="AFH52" s="114"/>
      <c r="AFI52" s="114"/>
      <c r="AFJ52" s="114"/>
      <c r="AFK52" s="114"/>
      <c r="AFL52" s="114"/>
      <c r="AFM52" s="114"/>
      <c r="AFN52" s="114"/>
      <c r="AFO52" s="114"/>
      <c r="AFP52" s="114"/>
      <c r="AFQ52" s="114"/>
      <c r="AFR52" s="114"/>
      <c r="AFS52" s="114"/>
      <c r="AFT52" s="114"/>
      <c r="AFU52" s="114"/>
      <c r="AFV52" s="114"/>
      <c r="AFW52" s="114"/>
      <c r="AFX52" s="114"/>
      <c r="AFY52" s="114"/>
      <c r="AFZ52" s="114"/>
      <c r="AGA52" s="114"/>
      <c r="AGB52" s="114"/>
      <c r="AGC52" s="114"/>
      <c r="AGD52" s="114"/>
      <c r="AGE52" s="114"/>
      <c r="AGF52" s="114"/>
      <c r="AGG52" s="114"/>
      <c r="AGH52" s="114"/>
      <c r="AGI52" s="114"/>
      <c r="AGJ52" s="114"/>
      <c r="AGK52" s="114"/>
      <c r="AGL52" s="114"/>
      <c r="AGM52" s="114"/>
      <c r="AGN52" s="114"/>
      <c r="AGO52" s="114"/>
      <c r="AGP52" s="114"/>
      <c r="AGQ52" s="114"/>
      <c r="AGR52" s="114"/>
      <c r="AGS52" s="114"/>
      <c r="AGT52" s="114"/>
      <c r="AGU52" s="114"/>
      <c r="AGV52" s="114"/>
      <c r="AGW52" s="114"/>
      <c r="AGX52" s="114"/>
      <c r="AGY52" s="114"/>
      <c r="AGZ52" s="114"/>
      <c r="AHA52" s="114"/>
      <c r="AHB52" s="114"/>
      <c r="AHC52" s="114"/>
      <c r="AHD52" s="114"/>
      <c r="AHE52" s="114"/>
      <c r="AHF52" s="114"/>
      <c r="AHG52" s="114"/>
      <c r="AHH52" s="114"/>
      <c r="AHI52" s="114"/>
      <c r="AHJ52" s="114"/>
      <c r="AHK52" s="114"/>
      <c r="AHL52" s="114"/>
      <c r="AHM52" s="114"/>
      <c r="AHN52" s="114"/>
      <c r="AHO52" s="114"/>
      <c r="AHP52" s="114"/>
      <c r="AHQ52" s="114"/>
      <c r="AHR52" s="114"/>
      <c r="AHS52" s="114"/>
      <c r="AHT52" s="114"/>
      <c r="AHU52" s="114"/>
      <c r="AHV52" s="114"/>
      <c r="AHW52" s="114"/>
      <c r="AHX52" s="114"/>
      <c r="AHY52" s="114"/>
      <c r="AHZ52" s="114"/>
      <c r="AIA52" s="114"/>
      <c r="AIB52" s="114"/>
      <c r="AIC52" s="114"/>
      <c r="AID52" s="114"/>
      <c r="AIE52" s="114"/>
      <c r="AIF52" s="114"/>
      <c r="AIG52" s="114"/>
      <c r="AIH52" s="114"/>
      <c r="AII52" s="114"/>
      <c r="AIJ52" s="114"/>
      <c r="AIK52" s="114"/>
      <c r="AIL52" s="114"/>
      <c r="AIM52" s="114"/>
      <c r="AIN52" s="114"/>
      <c r="AIO52" s="114"/>
      <c r="AIP52" s="114"/>
      <c r="AIQ52" s="114"/>
      <c r="AIR52" s="114"/>
      <c r="AIS52" s="114"/>
      <c r="AIT52" s="114"/>
      <c r="AIU52" s="114"/>
      <c r="AIV52" s="114"/>
      <c r="AIW52" s="114"/>
      <c r="AIX52" s="114"/>
      <c r="AIY52" s="114"/>
      <c r="AIZ52" s="114"/>
      <c r="AJA52" s="114"/>
      <c r="AJB52" s="114"/>
      <c r="AJC52" s="114"/>
      <c r="AJD52" s="114"/>
      <c r="AJE52" s="114"/>
      <c r="AJF52" s="114"/>
      <c r="AJG52" s="114"/>
      <c r="AJH52" s="114"/>
      <c r="AJI52" s="114"/>
      <c r="AJJ52" s="114"/>
      <c r="AJK52" s="114"/>
      <c r="AJL52" s="114"/>
      <c r="AJM52" s="114"/>
      <c r="AJN52" s="114"/>
      <c r="AJO52" s="114"/>
      <c r="AJP52" s="114"/>
      <c r="AJQ52" s="114"/>
      <c r="AJR52" s="114"/>
      <c r="AJS52" s="114"/>
      <c r="AJT52" s="114"/>
      <c r="AJU52" s="114"/>
      <c r="AJV52" s="114"/>
      <c r="AJW52" s="114"/>
      <c r="AJX52" s="114"/>
      <c r="AJY52" s="114"/>
      <c r="AJZ52" s="114"/>
      <c r="AKA52" s="114"/>
      <c r="AKB52" s="114"/>
      <c r="AKC52" s="114"/>
      <c r="AKD52" s="114"/>
      <c r="AKE52" s="114"/>
      <c r="AKF52" s="114"/>
      <c r="AKG52" s="114"/>
      <c r="AKH52" s="114"/>
      <c r="AKI52" s="114"/>
      <c r="AKJ52" s="114"/>
      <c r="AKK52" s="114"/>
      <c r="AKL52" s="114"/>
      <c r="AKM52" s="114"/>
      <c r="AKN52" s="114"/>
      <c r="AKO52" s="114"/>
      <c r="AKP52" s="114"/>
      <c r="AKQ52" s="114"/>
      <c r="AKR52" s="114"/>
      <c r="AKS52" s="114"/>
      <c r="AKT52" s="114"/>
      <c r="AKU52" s="114"/>
      <c r="AKV52" s="114"/>
      <c r="AKW52" s="114"/>
      <c r="AKX52" s="114"/>
      <c r="AKY52" s="114"/>
      <c r="AKZ52" s="114"/>
      <c r="ALA52" s="114"/>
      <c r="ALB52" s="114"/>
      <c r="ALC52" s="114"/>
      <c r="ALD52" s="114"/>
      <c r="ALE52" s="114"/>
      <c r="ALF52" s="114"/>
      <c r="ALG52" s="114"/>
      <c r="ALH52" s="114"/>
      <c r="ALI52" s="114"/>
      <c r="ALJ52" s="114"/>
      <c r="ALK52" s="114"/>
      <c r="ALL52" s="114"/>
      <c r="ALM52" s="114"/>
      <c r="ALN52" s="114"/>
      <c r="ALO52" s="114"/>
      <c r="ALP52" s="114"/>
      <c r="ALQ52" s="114"/>
      <c r="ALR52" s="114"/>
      <c r="ALS52" s="114"/>
      <c r="ALT52" s="114"/>
      <c r="ALU52" s="114"/>
      <c r="ALV52" s="114"/>
      <c r="ALW52" s="114"/>
      <c r="ALX52" s="114"/>
      <c r="ALY52" s="114"/>
      <c r="ALZ52" s="114"/>
      <c r="AMA52" s="114"/>
      <c r="AMB52" s="114"/>
      <c r="AMC52" s="114"/>
      <c r="AMD52" s="114"/>
      <c r="AME52" s="114"/>
      <c r="AMF52" s="114"/>
      <c r="AMG52" s="114"/>
      <c r="AMH52" s="114"/>
      <c r="AMI52" s="114"/>
      <c r="AMJ52" s="114"/>
      <c r="AMK52" s="114"/>
      <c r="AML52" s="114"/>
      <c r="AMM52" s="114"/>
      <c r="AMN52" s="114"/>
      <c r="AMO52" s="114"/>
      <c r="AMP52" s="114"/>
      <c r="AMQ52" s="114"/>
      <c r="AMR52" s="114"/>
      <c r="AMS52" s="114"/>
      <c r="AMT52" s="114"/>
      <c r="AMU52" s="114"/>
      <c r="AMV52" s="114"/>
      <c r="AMW52" s="114"/>
      <c r="AMX52" s="114"/>
      <c r="AMY52" s="114"/>
      <c r="AMZ52" s="114"/>
      <c r="ANA52" s="114"/>
      <c r="ANB52" s="114"/>
      <c r="ANC52" s="114"/>
      <c r="AND52" s="114"/>
      <c r="ANE52" s="114"/>
      <c r="ANF52" s="114"/>
      <c r="ANG52" s="114"/>
      <c r="ANH52" s="114"/>
      <c r="ANI52" s="114"/>
      <c r="ANJ52" s="114"/>
      <c r="ANK52" s="114"/>
      <c r="ANL52" s="114"/>
      <c r="ANM52" s="114"/>
      <c r="ANN52" s="114"/>
      <c r="ANO52" s="114"/>
      <c r="ANP52" s="114"/>
      <c r="ANQ52" s="114"/>
      <c r="ANR52" s="114"/>
      <c r="ANS52" s="114"/>
      <c r="ANT52" s="114"/>
      <c r="ANU52" s="114"/>
      <c r="ANV52" s="114"/>
      <c r="ANW52" s="114"/>
      <c r="ANX52" s="114"/>
      <c r="ANY52" s="114"/>
      <c r="ANZ52" s="114"/>
      <c r="AOA52" s="114"/>
      <c r="AOB52" s="114"/>
      <c r="AOC52" s="114"/>
      <c r="AOD52" s="114"/>
      <c r="AOE52" s="114"/>
      <c r="AOF52" s="114"/>
      <c r="AOG52" s="114"/>
      <c r="AOH52" s="114"/>
      <c r="AOI52" s="114"/>
      <c r="AOJ52" s="114"/>
      <c r="AOK52" s="114"/>
      <c r="AOL52" s="114"/>
      <c r="AOM52" s="114"/>
      <c r="AON52" s="114"/>
      <c r="AOO52" s="114"/>
      <c r="AOP52" s="114"/>
      <c r="AOQ52" s="114"/>
      <c r="AOR52" s="114"/>
      <c r="AOS52" s="114"/>
      <c r="AOT52" s="114"/>
      <c r="AOU52" s="114"/>
      <c r="AOV52" s="114"/>
      <c r="AOW52" s="114"/>
      <c r="AOX52" s="114"/>
      <c r="AOY52" s="114"/>
      <c r="AOZ52" s="114"/>
      <c r="APA52" s="114"/>
      <c r="APB52" s="114"/>
      <c r="APC52" s="114"/>
      <c r="APD52" s="114"/>
      <c r="APE52" s="114"/>
      <c r="APF52" s="114"/>
      <c r="APG52" s="114"/>
      <c r="APH52" s="114"/>
      <c r="API52" s="114"/>
      <c r="APJ52" s="114"/>
      <c r="APK52" s="114"/>
      <c r="APL52" s="114"/>
      <c r="APM52" s="114"/>
      <c r="APN52" s="114"/>
      <c r="APO52" s="114"/>
      <c r="APP52" s="114"/>
      <c r="APQ52" s="114"/>
      <c r="APR52" s="114"/>
      <c r="APS52" s="114"/>
      <c r="APT52" s="114"/>
      <c r="APU52" s="114"/>
      <c r="APV52" s="114"/>
      <c r="APW52" s="114"/>
      <c r="APX52" s="114"/>
      <c r="APY52" s="114"/>
      <c r="APZ52" s="114"/>
      <c r="AQA52" s="114"/>
      <c r="AQB52" s="114"/>
      <c r="AQC52" s="114"/>
      <c r="AQD52" s="114"/>
      <c r="AQE52" s="114"/>
      <c r="AQF52" s="114"/>
      <c r="AQG52" s="114"/>
      <c r="AQH52" s="114"/>
      <c r="AQI52" s="114"/>
      <c r="AQJ52" s="114"/>
      <c r="AQK52" s="114"/>
      <c r="AQL52" s="114"/>
      <c r="AQM52" s="114"/>
      <c r="AQN52" s="114"/>
      <c r="AQO52" s="114"/>
      <c r="AQP52" s="114"/>
      <c r="AQQ52" s="114"/>
      <c r="AQR52" s="114"/>
      <c r="AQS52" s="114"/>
      <c r="AQT52" s="114"/>
      <c r="AQU52" s="114"/>
      <c r="AQV52" s="114"/>
      <c r="AQW52" s="114"/>
      <c r="AQX52" s="114"/>
      <c r="AQY52" s="114"/>
      <c r="AQZ52" s="114"/>
      <c r="ARA52" s="114"/>
      <c r="ARB52" s="114"/>
      <c r="ARC52" s="114"/>
      <c r="ARD52" s="114"/>
      <c r="ARE52" s="114"/>
      <c r="ARF52" s="114"/>
      <c r="ARG52" s="114"/>
      <c r="ARH52" s="114"/>
      <c r="ARI52" s="114"/>
      <c r="ARJ52" s="114"/>
      <c r="ARK52" s="114"/>
      <c r="ARL52" s="114"/>
      <c r="ARM52" s="114"/>
      <c r="ARN52" s="114"/>
      <c r="ARO52" s="114"/>
      <c r="ARP52" s="114"/>
      <c r="ARQ52" s="114"/>
      <c r="ARR52" s="114"/>
      <c r="ARS52" s="114"/>
      <c r="ART52" s="114"/>
      <c r="ARU52" s="114"/>
      <c r="ARV52" s="114"/>
      <c r="ARW52" s="114"/>
      <c r="ARX52" s="114"/>
      <c r="ARY52" s="114"/>
      <c r="ARZ52" s="114"/>
      <c r="ASA52" s="114"/>
      <c r="ASB52" s="114"/>
      <c r="ASC52" s="114"/>
      <c r="ASD52" s="114"/>
      <c r="ASE52" s="114"/>
      <c r="ASF52" s="114"/>
      <c r="ASG52" s="114"/>
      <c r="ASH52" s="114"/>
      <c r="ASI52" s="114"/>
      <c r="ASJ52" s="114"/>
      <c r="ASK52" s="114"/>
      <c r="ASL52" s="114"/>
      <c r="ASM52" s="114"/>
      <c r="ASN52" s="114"/>
      <c r="ASO52" s="114"/>
      <c r="ASP52" s="114"/>
      <c r="ASQ52" s="114"/>
      <c r="ASR52" s="114"/>
      <c r="ASS52" s="114"/>
      <c r="AST52" s="114"/>
      <c r="ASU52" s="114"/>
      <c r="ASV52" s="114"/>
      <c r="ASW52" s="114"/>
      <c r="ASX52" s="114"/>
      <c r="ASY52" s="114"/>
      <c r="ASZ52" s="114"/>
      <c r="ATA52" s="114"/>
      <c r="ATB52" s="114"/>
      <c r="ATC52" s="114"/>
      <c r="ATD52" s="114"/>
      <c r="ATE52" s="114"/>
      <c r="ATF52" s="114"/>
      <c r="ATG52" s="114"/>
      <c r="ATH52" s="114"/>
      <c r="ATI52" s="114"/>
      <c r="ATJ52" s="114"/>
      <c r="ATK52" s="114"/>
      <c r="ATL52" s="114"/>
      <c r="ATM52" s="114"/>
      <c r="ATN52" s="114"/>
      <c r="ATO52" s="114"/>
      <c r="ATP52" s="114"/>
      <c r="ATQ52" s="114"/>
      <c r="ATR52" s="114"/>
      <c r="ATS52" s="114"/>
      <c r="ATT52" s="114"/>
      <c r="ATU52" s="114"/>
      <c r="ATV52" s="114"/>
      <c r="ATW52" s="114"/>
      <c r="ATX52" s="114"/>
      <c r="ATY52" s="114"/>
      <c r="ATZ52" s="114"/>
      <c r="AUA52" s="114"/>
      <c r="AUB52" s="114"/>
      <c r="AUC52" s="114"/>
      <c r="AUD52" s="114"/>
      <c r="AUE52" s="114"/>
      <c r="AUF52" s="114"/>
      <c r="AUG52" s="114"/>
      <c r="AUH52" s="114"/>
      <c r="AUI52" s="114"/>
      <c r="AUJ52" s="114"/>
      <c r="AUK52" s="114"/>
      <c r="AUL52" s="114"/>
      <c r="AUM52" s="114"/>
      <c r="AUN52" s="114"/>
      <c r="AUO52" s="114"/>
      <c r="AUP52" s="114"/>
      <c r="AUQ52" s="114"/>
      <c r="AUR52" s="114"/>
      <c r="AUS52" s="114"/>
      <c r="AUT52" s="114"/>
      <c r="AUU52" s="114"/>
      <c r="AUV52" s="114"/>
      <c r="AUW52" s="114"/>
      <c r="AUX52" s="114"/>
      <c r="AUY52" s="114"/>
      <c r="AUZ52" s="114"/>
      <c r="AVA52" s="114"/>
      <c r="AVB52" s="114"/>
      <c r="AVC52" s="114"/>
      <c r="AVD52" s="114"/>
      <c r="AVE52" s="114"/>
      <c r="AVF52" s="114"/>
      <c r="AVG52" s="114"/>
      <c r="AVH52" s="114"/>
      <c r="AVI52" s="114"/>
      <c r="AVJ52" s="114"/>
      <c r="AVK52" s="114"/>
      <c r="AVL52" s="114"/>
      <c r="AVM52" s="114"/>
      <c r="AVN52" s="114"/>
      <c r="AVO52" s="114"/>
      <c r="AVP52" s="114"/>
      <c r="AVQ52" s="114"/>
      <c r="AVR52" s="114"/>
      <c r="AVS52" s="114"/>
      <c r="AVT52" s="114"/>
      <c r="AVU52" s="114"/>
      <c r="AVV52" s="114"/>
      <c r="AVW52" s="114"/>
      <c r="AVX52" s="114"/>
      <c r="AVY52" s="114"/>
      <c r="AVZ52" s="114"/>
      <c r="AWA52" s="114"/>
      <c r="AWB52" s="114"/>
      <c r="AWC52" s="114"/>
      <c r="AWD52" s="114"/>
      <c r="AWE52" s="114"/>
      <c r="AWF52" s="114"/>
      <c r="AWG52" s="114"/>
      <c r="AWH52" s="114"/>
      <c r="AWI52" s="114"/>
      <c r="AWJ52" s="114"/>
      <c r="AWK52" s="114"/>
      <c r="AWL52" s="114"/>
      <c r="AWM52" s="114"/>
      <c r="AWN52" s="114"/>
      <c r="AWO52" s="114"/>
      <c r="AWP52" s="114"/>
      <c r="AWQ52" s="114"/>
      <c r="AWR52" s="114"/>
      <c r="AWS52" s="114"/>
      <c r="AWT52" s="114"/>
      <c r="AWU52" s="114"/>
      <c r="AWV52" s="114"/>
      <c r="AWW52" s="114"/>
      <c r="AWX52" s="114"/>
      <c r="AWY52" s="114"/>
      <c r="AWZ52" s="114"/>
      <c r="AXA52" s="114"/>
      <c r="AXB52" s="114"/>
      <c r="AXC52" s="114"/>
      <c r="AXD52" s="114"/>
    </row>
    <row r="53" spans="1:1304" s="195" customFormat="1" x14ac:dyDescent="0.2">
      <c r="A53" s="194" t="e">
        <f>A33+1</f>
        <v>#REF!</v>
      </c>
      <c r="B53" s="87" t="s">
        <v>120</v>
      </c>
      <c r="C53" s="152" t="s">
        <v>98</v>
      </c>
      <c r="D53" s="208">
        <v>8712038000472</v>
      </c>
      <c r="E53" s="209" t="s">
        <v>99</v>
      </c>
      <c r="F53" s="210" t="s">
        <v>100</v>
      </c>
      <c r="G53" s="196">
        <v>180</v>
      </c>
      <c r="H53" s="196">
        <v>85</v>
      </c>
      <c r="I53" s="196">
        <v>29</v>
      </c>
      <c r="J53" s="196">
        <v>60</v>
      </c>
      <c r="K53" s="211">
        <v>3.49</v>
      </c>
      <c r="L53" s="81"/>
      <c r="M53" s="212">
        <v>8712038000489</v>
      </c>
      <c r="N53" s="80" t="s">
        <v>101</v>
      </c>
      <c r="O53" s="113" t="s">
        <v>102</v>
      </c>
      <c r="P53" s="145">
        <v>132</v>
      </c>
      <c r="Q53" s="70">
        <v>186</v>
      </c>
      <c r="R53" s="70">
        <v>261</v>
      </c>
      <c r="S53" s="70">
        <f>J53*12+200</f>
        <v>920</v>
      </c>
      <c r="T53" s="81"/>
      <c r="U53" s="104">
        <v>19</v>
      </c>
      <c r="V53" s="49">
        <v>11</v>
      </c>
      <c r="W53" s="49">
        <f>V53*U53</f>
        <v>209</v>
      </c>
      <c r="X53" s="50">
        <f>W53*12</f>
        <v>2508</v>
      </c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  <c r="JI53" s="71"/>
      <c r="JJ53" s="71"/>
      <c r="JK53" s="71"/>
      <c r="JL53" s="71"/>
      <c r="JM53" s="71"/>
      <c r="JN53" s="71"/>
      <c r="JO53" s="71"/>
      <c r="JP53" s="71"/>
      <c r="JQ53" s="71"/>
      <c r="JR53" s="71"/>
      <c r="JS53" s="71"/>
      <c r="JT53" s="71"/>
      <c r="JU53" s="71"/>
      <c r="JV53" s="71"/>
      <c r="JW53" s="71"/>
      <c r="JX53" s="71"/>
      <c r="JY53" s="71"/>
      <c r="JZ53" s="71"/>
      <c r="KA53" s="71"/>
      <c r="KB53" s="71"/>
      <c r="KC53" s="71"/>
      <c r="KD53" s="71"/>
      <c r="KE53" s="71"/>
      <c r="KF53" s="71"/>
      <c r="KG53" s="71"/>
      <c r="KH53" s="71"/>
      <c r="KI53" s="71"/>
      <c r="KJ53" s="71"/>
      <c r="KK53" s="71"/>
      <c r="KL53" s="71"/>
      <c r="KM53" s="71"/>
      <c r="KN53" s="71"/>
      <c r="KO53" s="71"/>
      <c r="KP53" s="71"/>
      <c r="KQ53" s="71"/>
      <c r="KR53" s="71"/>
      <c r="KS53" s="71"/>
      <c r="KT53" s="71"/>
      <c r="KU53" s="71"/>
      <c r="KV53" s="71"/>
      <c r="KW53" s="71"/>
      <c r="KX53" s="71"/>
      <c r="KY53" s="71"/>
      <c r="KZ53" s="71"/>
      <c r="LA53" s="71"/>
      <c r="LB53" s="71"/>
      <c r="LC53" s="71"/>
      <c r="LD53" s="71"/>
      <c r="LE53" s="71"/>
      <c r="LF53" s="71"/>
      <c r="LG53" s="71"/>
      <c r="LH53" s="71"/>
      <c r="LI53" s="71"/>
      <c r="LJ53" s="71"/>
      <c r="LK53" s="71"/>
      <c r="LL53" s="71"/>
      <c r="LM53" s="71"/>
      <c r="LN53" s="71"/>
      <c r="LO53" s="71"/>
      <c r="LP53" s="71"/>
      <c r="LQ53" s="71"/>
      <c r="LR53" s="71"/>
      <c r="LS53" s="71"/>
      <c r="LT53" s="71"/>
      <c r="LU53" s="71"/>
      <c r="LV53" s="71"/>
      <c r="LW53" s="71"/>
      <c r="LX53" s="71"/>
      <c r="LY53" s="71"/>
      <c r="LZ53" s="71"/>
      <c r="MA53" s="71"/>
      <c r="MB53" s="71"/>
      <c r="MC53" s="71"/>
      <c r="MD53" s="71"/>
      <c r="ME53" s="71"/>
      <c r="MF53" s="71"/>
      <c r="MG53" s="71"/>
      <c r="MH53" s="71"/>
      <c r="MI53" s="71"/>
      <c r="MJ53" s="71"/>
      <c r="MK53" s="71"/>
      <c r="ML53" s="71"/>
      <c r="MM53" s="71"/>
      <c r="MN53" s="71"/>
      <c r="MO53" s="71"/>
      <c r="MP53" s="71"/>
      <c r="MQ53" s="71"/>
      <c r="MR53" s="71"/>
      <c r="MS53" s="71"/>
      <c r="MT53" s="71"/>
      <c r="MU53" s="71"/>
      <c r="MV53" s="71"/>
      <c r="MW53" s="71"/>
      <c r="MX53" s="71"/>
      <c r="MY53" s="71"/>
      <c r="MZ53" s="71"/>
      <c r="NA53" s="71"/>
      <c r="NB53" s="71"/>
      <c r="NC53" s="71"/>
      <c r="ND53" s="71"/>
      <c r="NE53" s="71"/>
      <c r="NF53" s="71"/>
      <c r="NG53" s="71"/>
      <c r="NH53" s="71"/>
      <c r="NI53" s="71"/>
      <c r="NJ53" s="71"/>
      <c r="NK53" s="71"/>
      <c r="NL53" s="71"/>
      <c r="NM53" s="71"/>
      <c r="NN53" s="71"/>
      <c r="NO53" s="71"/>
      <c r="NP53" s="71"/>
      <c r="NQ53" s="71"/>
      <c r="NR53" s="71"/>
      <c r="NS53" s="71"/>
      <c r="NT53" s="71"/>
      <c r="NU53" s="71"/>
      <c r="NV53" s="71"/>
      <c r="NW53" s="71"/>
      <c r="NX53" s="71"/>
      <c r="NY53" s="71"/>
      <c r="NZ53" s="71"/>
      <c r="OA53" s="71"/>
      <c r="OB53" s="71"/>
      <c r="OC53" s="71"/>
      <c r="OD53" s="71"/>
      <c r="OE53" s="71"/>
      <c r="OF53" s="71"/>
      <c r="OG53" s="71"/>
      <c r="OH53" s="71"/>
      <c r="OI53" s="71"/>
      <c r="OJ53" s="71"/>
      <c r="OK53" s="71"/>
      <c r="OL53" s="71"/>
      <c r="OM53" s="71"/>
      <c r="ON53" s="71"/>
      <c r="OO53" s="71"/>
      <c r="OP53" s="71"/>
      <c r="OQ53" s="71"/>
      <c r="OR53" s="71"/>
      <c r="OS53" s="71"/>
      <c r="OT53" s="71"/>
      <c r="OU53" s="71"/>
      <c r="OV53" s="71"/>
      <c r="OW53" s="71"/>
      <c r="OX53" s="71"/>
      <c r="OY53" s="71"/>
      <c r="OZ53" s="71"/>
      <c r="PA53" s="71"/>
      <c r="PB53" s="71"/>
      <c r="PC53" s="71"/>
      <c r="PD53" s="71"/>
      <c r="PE53" s="71"/>
      <c r="PF53" s="71"/>
      <c r="PG53" s="71"/>
      <c r="PH53" s="71"/>
      <c r="PI53" s="71"/>
      <c r="PJ53" s="71"/>
      <c r="PK53" s="71"/>
      <c r="PL53" s="71"/>
      <c r="PM53" s="71"/>
      <c r="PN53" s="71"/>
      <c r="PO53" s="71"/>
      <c r="PP53" s="71"/>
      <c r="PQ53" s="71"/>
      <c r="PR53" s="71"/>
      <c r="PS53" s="71"/>
      <c r="PT53" s="71"/>
      <c r="PU53" s="71"/>
      <c r="PV53" s="71"/>
      <c r="PW53" s="71"/>
      <c r="PX53" s="71"/>
      <c r="PY53" s="71"/>
      <c r="PZ53" s="71"/>
      <c r="QA53" s="71"/>
      <c r="QB53" s="71"/>
      <c r="QC53" s="71"/>
      <c r="QD53" s="71"/>
      <c r="QE53" s="71"/>
      <c r="QF53" s="71"/>
      <c r="QG53" s="71"/>
      <c r="QH53" s="71"/>
      <c r="QI53" s="71"/>
      <c r="QJ53" s="71"/>
      <c r="QK53" s="71"/>
      <c r="QL53" s="71"/>
      <c r="QM53" s="71"/>
      <c r="QN53" s="71"/>
      <c r="QO53" s="71"/>
      <c r="QP53" s="71"/>
      <c r="QQ53" s="71"/>
      <c r="QR53" s="71"/>
      <c r="QS53" s="71"/>
      <c r="QT53" s="71"/>
      <c r="QU53" s="71"/>
      <c r="QV53" s="71"/>
      <c r="QW53" s="71"/>
      <c r="QX53" s="71"/>
      <c r="QY53" s="71"/>
      <c r="QZ53" s="71"/>
      <c r="RA53" s="71"/>
      <c r="RB53" s="71"/>
      <c r="RC53" s="71"/>
      <c r="RD53" s="71"/>
      <c r="RE53" s="71"/>
      <c r="RF53" s="71"/>
      <c r="RG53" s="71"/>
      <c r="RH53" s="71"/>
      <c r="RI53" s="71"/>
      <c r="RJ53" s="71"/>
      <c r="RK53" s="71"/>
      <c r="RL53" s="71"/>
      <c r="RM53" s="71"/>
      <c r="RN53" s="71"/>
      <c r="RO53" s="71"/>
      <c r="RP53" s="71"/>
      <c r="RQ53" s="71"/>
      <c r="RR53" s="71"/>
      <c r="RS53" s="71"/>
      <c r="RT53" s="71"/>
      <c r="RU53" s="71"/>
      <c r="RV53" s="71"/>
      <c r="RW53" s="71"/>
      <c r="RX53" s="71"/>
      <c r="RY53" s="71"/>
      <c r="RZ53" s="71"/>
      <c r="SA53" s="71"/>
      <c r="SB53" s="71"/>
      <c r="SC53" s="71"/>
      <c r="SD53" s="71"/>
      <c r="SE53" s="71"/>
      <c r="SF53" s="71"/>
      <c r="SG53" s="71"/>
      <c r="SH53" s="71"/>
      <c r="SI53" s="71"/>
      <c r="SJ53" s="71"/>
      <c r="SK53" s="71"/>
      <c r="SL53" s="71"/>
      <c r="SM53" s="71"/>
      <c r="SN53" s="71"/>
      <c r="SO53" s="71"/>
      <c r="SP53" s="71"/>
      <c r="SQ53" s="71"/>
      <c r="SR53" s="71"/>
      <c r="SS53" s="71"/>
      <c r="ST53" s="71"/>
      <c r="SU53" s="71"/>
      <c r="SV53" s="71"/>
      <c r="SW53" s="71"/>
      <c r="SX53" s="71"/>
      <c r="SY53" s="71"/>
      <c r="SZ53" s="71"/>
      <c r="TA53" s="71"/>
      <c r="TB53" s="71"/>
      <c r="TC53" s="71"/>
      <c r="TD53" s="71"/>
      <c r="TE53" s="71"/>
      <c r="TF53" s="71"/>
      <c r="TG53" s="71"/>
      <c r="TH53" s="71"/>
      <c r="TI53" s="71"/>
      <c r="TJ53" s="71"/>
      <c r="TK53" s="71"/>
      <c r="TL53" s="71"/>
      <c r="TM53" s="71"/>
      <c r="TN53" s="71"/>
      <c r="TO53" s="71"/>
      <c r="TP53" s="71"/>
      <c r="TQ53" s="71"/>
      <c r="TR53" s="71"/>
      <c r="TS53" s="71"/>
      <c r="TT53" s="71"/>
      <c r="TU53" s="71"/>
      <c r="TV53" s="71"/>
      <c r="TW53" s="71"/>
      <c r="TX53" s="71"/>
      <c r="TY53" s="71"/>
      <c r="TZ53" s="71"/>
      <c r="UA53" s="71"/>
      <c r="UB53" s="71"/>
      <c r="UC53" s="71"/>
      <c r="UD53" s="71"/>
      <c r="UE53" s="71"/>
      <c r="UF53" s="71"/>
      <c r="UG53" s="71"/>
      <c r="UH53" s="71"/>
      <c r="UI53" s="71"/>
      <c r="UJ53" s="71"/>
      <c r="UK53" s="71"/>
      <c r="UL53" s="71"/>
      <c r="UM53" s="71"/>
      <c r="UN53" s="71"/>
      <c r="UO53" s="71"/>
      <c r="UP53" s="71"/>
      <c r="UQ53" s="71"/>
      <c r="UR53" s="71"/>
      <c r="US53" s="71"/>
      <c r="UT53" s="71"/>
      <c r="UU53" s="71"/>
      <c r="UV53" s="71"/>
      <c r="UW53" s="71"/>
      <c r="UX53" s="71"/>
      <c r="UY53" s="71"/>
      <c r="UZ53" s="71"/>
      <c r="VA53" s="71"/>
      <c r="VB53" s="71"/>
      <c r="VC53" s="71"/>
      <c r="VD53" s="71"/>
      <c r="VE53" s="71"/>
      <c r="VF53" s="71"/>
      <c r="VG53" s="71"/>
      <c r="VH53" s="71"/>
      <c r="VI53" s="71"/>
      <c r="VJ53" s="71"/>
      <c r="VK53" s="71"/>
      <c r="VL53" s="71"/>
      <c r="VM53" s="71"/>
      <c r="VN53" s="71"/>
      <c r="VO53" s="71"/>
      <c r="VP53" s="71"/>
      <c r="VQ53" s="71"/>
      <c r="VR53" s="71"/>
      <c r="VS53" s="71"/>
      <c r="VT53" s="71"/>
      <c r="VU53" s="71"/>
      <c r="VV53" s="71"/>
      <c r="VW53" s="71"/>
      <c r="VX53" s="71"/>
      <c r="VY53" s="71"/>
      <c r="VZ53" s="71"/>
      <c r="WA53" s="71"/>
      <c r="WB53" s="71"/>
      <c r="WC53" s="71"/>
      <c r="WD53" s="71"/>
      <c r="WE53" s="71"/>
      <c r="WF53" s="71"/>
      <c r="WG53" s="71"/>
      <c r="WH53" s="71"/>
      <c r="WI53" s="71"/>
      <c r="WJ53" s="71"/>
      <c r="WK53" s="71"/>
      <c r="WL53" s="71"/>
      <c r="WM53" s="71"/>
      <c r="WN53" s="71"/>
      <c r="WO53" s="71"/>
      <c r="WP53" s="71"/>
      <c r="WQ53" s="71"/>
      <c r="WR53" s="71"/>
      <c r="WS53" s="71"/>
      <c r="WT53" s="71"/>
      <c r="WU53" s="71"/>
      <c r="WV53" s="71"/>
      <c r="WW53" s="71"/>
      <c r="WX53" s="71"/>
      <c r="WY53" s="71"/>
      <c r="WZ53" s="71"/>
      <c r="XA53" s="71"/>
      <c r="XB53" s="71"/>
      <c r="XC53" s="71"/>
      <c r="XD53" s="71"/>
      <c r="XE53" s="71"/>
      <c r="XF53" s="71"/>
      <c r="XG53" s="71"/>
      <c r="XH53" s="71"/>
      <c r="XI53" s="71"/>
      <c r="XJ53" s="71"/>
      <c r="XK53" s="71"/>
      <c r="XL53" s="71"/>
      <c r="XM53" s="71"/>
      <c r="XN53" s="71"/>
      <c r="XO53" s="71"/>
      <c r="XP53" s="71"/>
      <c r="XQ53" s="71"/>
      <c r="XR53" s="71"/>
      <c r="XS53" s="71"/>
      <c r="XT53" s="71"/>
      <c r="XU53" s="71"/>
      <c r="XV53" s="71"/>
      <c r="XW53" s="71"/>
      <c r="XX53" s="71"/>
      <c r="XY53" s="71"/>
      <c r="XZ53" s="71"/>
      <c r="YA53" s="71"/>
      <c r="YB53" s="71"/>
      <c r="YC53" s="71"/>
      <c r="YD53" s="71"/>
      <c r="YE53" s="71"/>
      <c r="YF53" s="71"/>
      <c r="YG53" s="71"/>
      <c r="YH53" s="71"/>
      <c r="YI53" s="71"/>
      <c r="YJ53" s="71"/>
      <c r="YK53" s="71"/>
      <c r="YL53" s="71"/>
      <c r="YM53" s="71"/>
      <c r="YN53" s="71"/>
      <c r="YO53" s="71"/>
      <c r="YP53" s="71"/>
      <c r="YQ53" s="71"/>
      <c r="YR53" s="71"/>
      <c r="YS53" s="71"/>
      <c r="YT53" s="71"/>
      <c r="YU53" s="71"/>
      <c r="YV53" s="71"/>
      <c r="YW53" s="71"/>
      <c r="YX53" s="71"/>
      <c r="YY53" s="71"/>
      <c r="YZ53" s="71"/>
      <c r="ZA53" s="71"/>
      <c r="ZB53" s="71"/>
      <c r="ZC53" s="71"/>
      <c r="ZD53" s="71"/>
      <c r="ZE53" s="71"/>
      <c r="ZF53" s="71"/>
      <c r="ZG53" s="71"/>
      <c r="ZH53" s="71"/>
      <c r="ZI53" s="71"/>
      <c r="ZJ53" s="71"/>
      <c r="ZK53" s="71"/>
      <c r="ZL53" s="71"/>
      <c r="ZM53" s="71"/>
      <c r="ZN53" s="71"/>
      <c r="ZO53" s="71"/>
      <c r="ZP53" s="71"/>
      <c r="ZQ53" s="71"/>
      <c r="ZR53" s="71"/>
      <c r="ZS53" s="71"/>
      <c r="ZT53" s="71"/>
      <c r="ZU53" s="71"/>
      <c r="ZV53" s="71"/>
      <c r="ZW53" s="71"/>
      <c r="ZX53" s="71"/>
      <c r="ZY53" s="71"/>
      <c r="ZZ53" s="71"/>
      <c r="AAA53" s="71"/>
      <c r="AAB53" s="71"/>
      <c r="AAC53" s="71"/>
      <c r="AAD53" s="71"/>
      <c r="AAE53" s="71"/>
      <c r="AAF53" s="71"/>
      <c r="AAG53" s="71"/>
      <c r="AAH53" s="71"/>
      <c r="AAI53" s="71"/>
      <c r="AAJ53" s="71"/>
      <c r="AAK53" s="71"/>
      <c r="AAL53" s="71"/>
      <c r="AAM53" s="71"/>
      <c r="AAN53" s="71"/>
      <c r="AAO53" s="71"/>
      <c r="AAP53" s="71"/>
      <c r="AAQ53" s="71"/>
      <c r="AAR53" s="71"/>
      <c r="AAS53" s="71"/>
      <c r="AAT53" s="71"/>
      <c r="AAU53" s="71"/>
      <c r="AAV53" s="71"/>
      <c r="AAW53" s="71"/>
      <c r="AAX53" s="71"/>
      <c r="AAY53" s="71"/>
      <c r="AAZ53" s="71"/>
      <c r="ABA53" s="71"/>
      <c r="ABB53" s="71"/>
      <c r="ABC53" s="71"/>
      <c r="ABD53" s="71"/>
      <c r="ABE53" s="71"/>
      <c r="ABF53" s="71"/>
      <c r="ABG53" s="71"/>
      <c r="ABH53" s="71"/>
      <c r="ABI53" s="71"/>
      <c r="ABJ53" s="71"/>
      <c r="ABK53" s="71"/>
      <c r="ABL53" s="71"/>
      <c r="ABM53" s="71"/>
      <c r="ABN53" s="71"/>
      <c r="ABO53" s="71"/>
      <c r="ABP53" s="71"/>
      <c r="ABQ53" s="71"/>
      <c r="ABR53" s="71"/>
      <c r="ABS53" s="71"/>
      <c r="ABT53" s="71"/>
      <c r="ABU53" s="71"/>
      <c r="ABV53" s="71"/>
      <c r="ABW53" s="71"/>
      <c r="ABX53" s="71"/>
      <c r="ABY53" s="71"/>
      <c r="ABZ53" s="71"/>
      <c r="ACA53" s="71"/>
      <c r="ACB53" s="71"/>
      <c r="ACC53" s="71"/>
      <c r="ACD53" s="71"/>
      <c r="ACE53" s="71"/>
      <c r="ACF53" s="71"/>
      <c r="ACG53" s="71"/>
      <c r="ACH53" s="71"/>
      <c r="ACI53" s="71"/>
      <c r="ACJ53" s="71"/>
      <c r="ACK53" s="71"/>
      <c r="ACL53" s="71"/>
      <c r="ACM53" s="71"/>
      <c r="ACN53" s="71"/>
      <c r="ACO53" s="71"/>
      <c r="ACP53" s="71"/>
      <c r="ACQ53" s="71"/>
      <c r="ACR53" s="71"/>
      <c r="ACS53" s="71"/>
      <c r="ACT53" s="71"/>
      <c r="ACU53" s="71"/>
      <c r="ACV53" s="71"/>
      <c r="ACW53" s="71"/>
      <c r="ACX53" s="71"/>
      <c r="ACY53" s="71"/>
      <c r="ACZ53" s="71"/>
      <c r="ADA53" s="71"/>
      <c r="ADB53" s="71"/>
      <c r="ADC53" s="71"/>
      <c r="ADD53" s="71"/>
      <c r="ADE53" s="71"/>
      <c r="ADF53" s="71"/>
      <c r="ADG53" s="71"/>
      <c r="ADH53" s="71"/>
      <c r="ADI53" s="71"/>
      <c r="ADJ53" s="71"/>
      <c r="ADK53" s="71"/>
      <c r="ADL53" s="71"/>
      <c r="ADM53" s="71"/>
      <c r="ADN53" s="71"/>
      <c r="ADO53" s="71"/>
      <c r="ADP53" s="71"/>
      <c r="ADQ53" s="71"/>
      <c r="ADR53" s="71"/>
      <c r="ADS53" s="71"/>
      <c r="ADT53" s="71"/>
      <c r="ADU53" s="71"/>
      <c r="ADV53" s="71"/>
      <c r="ADW53" s="71"/>
      <c r="ADX53" s="71"/>
      <c r="ADY53" s="71"/>
      <c r="ADZ53" s="71"/>
      <c r="AEA53" s="71"/>
      <c r="AEB53" s="71"/>
      <c r="AEC53" s="71"/>
      <c r="AED53" s="71"/>
      <c r="AEE53" s="71"/>
      <c r="AEF53" s="71"/>
      <c r="AEG53" s="71"/>
      <c r="AEH53" s="71"/>
      <c r="AEI53" s="71"/>
      <c r="AEJ53" s="71"/>
      <c r="AEK53" s="71"/>
      <c r="AEL53" s="71"/>
      <c r="AEM53" s="71"/>
      <c r="AEN53" s="71"/>
      <c r="AEO53" s="71"/>
      <c r="AEP53" s="71"/>
      <c r="AEQ53" s="71"/>
      <c r="AER53" s="71"/>
      <c r="AES53" s="71"/>
      <c r="AET53" s="71"/>
      <c r="AEU53" s="71"/>
      <c r="AEV53" s="71"/>
      <c r="AEW53" s="71"/>
      <c r="AEX53" s="71"/>
      <c r="AEY53" s="71"/>
      <c r="AEZ53" s="71"/>
      <c r="AFA53" s="71"/>
      <c r="AFB53" s="71"/>
      <c r="AFC53" s="71"/>
      <c r="AFD53" s="71"/>
      <c r="AFE53" s="71"/>
      <c r="AFF53" s="71"/>
      <c r="AFG53" s="71"/>
      <c r="AFH53" s="71"/>
      <c r="AFI53" s="71"/>
      <c r="AFJ53" s="71"/>
      <c r="AFK53" s="71"/>
      <c r="AFL53" s="71"/>
      <c r="AFM53" s="71"/>
      <c r="AFN53" s="71"/>
      <c r="AFO53" s="71"/>
      <c r="AFP53" s="71"/>
      <c r="AFQ53" s="71"/>
      <c r="AFR53" s="71"/>
      <c r="AFS53" s="71"/>
      <c r="AFT53" s="71"/>
      <c r="AFU53" s="71"/>
      <c r="AFV53" s="71"/>
      <c r="AFW53" s="71"/>
      <c r="AFX53" s="71"/>
      <c r="AFY53" s="71"/>
      <c r="AFZ53" s="71"/>
      <c r="AGA53" s="71"/>
      <c r="AGB53" s="71"/>
      <c r="AGC53" s="71"/>
      <c r="AGD53" s="71"/>
      <c r="AGE53" s="71"/>
      <c r="AGF53" s="71"/>
      <c r="AGG53" s="71"/>
      <c r="AGH53" s="71"/>
      <c r="AGI53" s="71"/>
      <c r="AGJ53" s="71"/>
      <c r="AGK53" s="71"/>
      <c r="AGL53" s="71"/>
      <c r="AGM53" s="71"/>
      <c r="AGN53" s="71"/>
      <c r="AGO53" s="71"/>
      <c r="AGP53" s="71"/>
      <c r="AGQ53" s="71"/>
      <c r="AGR53" s="71"/>
      <c r="AGS53" s="71"/>
      <c r="AGT53" s="71"/>
      <c r="AGU53" s="71"/>
      <c r="AGV53" s="71"/>
      <c r="AGW53" s="71"/>
      <c r="AGX53" s="71"/>
      <c r="AGY53" s="71"/>
      <c r="AGZ53" s="71"/>
      <c r="AHA53" s="71"/>
      <c r="AHB53" s="71"/>
      <c r="AHC53" s="71"/>
      <c r="AHD53" s="71"/>
      <c r="AHE53" s="71"/>
      <c r="AHF53" s="71"/>
      <c r="AHG53" s="71"/>
      <c r="AHH53" s="71"/>
      <c r="AHI53" s="71"/>
      <c r="AHJ53" s="71"/>
      <c r="AHK53" s="71"/>
      <c r="AHL53" s="71"/>
      <c r="AHM53" s="71"/>
      <c r="AHN53" s="71"/>
      <c r="AHO53" s="71"/>
      <c r="AHP53" s="71"/>
      <c r="AHQ53" s="71"/>
      <c r="AHR53" s="71"/>
      <c r="AHS53" s="71"/>
      <c r="AHT53" s="71"/>
      <c r="AHU53" s="71"/>
      <c r="AHV53" s="71"/>
      <c r="AHW53" s="71"/>
      <c r="AHX53" s="71"/>
      <c r="AHY53" s="71"/>
      <c r="AHZ53" s="71"/>
      <c r="AIA53" s="71"/>
      <c r="AIB53" s="71"/>
      <c r="AIC53" s="71"/>
      <c r="AID53" s="71"/>
      <c r="AIE53" s="71"/>
      <c r="AIF53" s="71"/>
      <c r="AIG53" s="71"/>
      <c r="AIH53" s="71"/>
      <c r="AII53" s="71"/>
      <c r="AIJ53" s="71"/>
      <c r="AIK53" s="71"/>
      <c r="AIL53" s="71"/>
      <c r="AIM53" s="71"/>
      <c r="AIN53" s="71"/>
      <c r="AIO53" s="71"/>
      <c r="AIP53" s="71"/>
      <c r="AIQ53" s="71"/>
      <c r="AIR53" s="71"/>
      <c r="AIS53" s="71"/>
      <c r="AIT53" s="71"/>
      <c r="AIU53" s="71"/>
      <c r="AIV53" s="71"/>
      <c r="AIW53" s="71"/>
      <c r="AIX53" s="71"/>
      <c r="AIY53" s="71"/>
      <c r="AIZ53" s="71"/>
      <c r="AJA53" s="71"/>
      <c r="AJB53" s="71"/>
      <c r="AJC53" s="71"/>
      <c r="AJD53" s="71"/>
      <c r="AJE53" s="71"/>
      <c r="AJF53" s="71"/>
      <c r="AJG53" s="71"/>
      <c r="AJH53" s="71"/>
      <c r="AJI53" s="71"/>
      <c r="AJJ53" s="71"/>
      <c r="AJK53" s="71"/>
      <c r="AJL53" s="71"/>
      <c r="AJM53" s="71"/>
      <c r="AJN53" s="71"/>
      <c r="AJO53" s="71"/>
      <c r="AJP53" s="71"/>
      <c r="AJQ53" s="71"/>
      <c r="AJR53" s="71"/>
      <c r="AJS53" s="71"/>
      <c r="AJT53" s="71"/>
      <c r="AJU53" s="71"/>
      <c r="AJV53" s="71"/>
      <c r="AJW53" s="71"/>
      <c r="AJX53" s="71"/>
      <c r="AJY53" s="71"/>
      <c r="AJZ53" s="71"/>
      <c r="AKA53" s="71"/>
      <c r="AKB53" s="71"/>
      <c r="AKC53" s="71"/>
      <c r="AKD53" s="71"/>
      <c r="AKE53" s="71"/>
      <c r="AKF53" s="71"/>
      <c r="AKG53" s="71"/>
      <c r="AKH53" s="71"/>
      <c r="AKI53" s="71"/>
      <c r="AKJ53" s="71"/>
      <c r="AKK53" s="71"/>
      <c r="AKL53" s="71"/>
      <c r="AKM53" s="71"/>
      <c r="AKN53" s="71"/>
      <c r="AKO53" s="71"/>
      <c r="AKP53" s="71"/>
      <c r="AKQ53" s="71"/>
      <c r="AKR53" s="71"/>
      <c r="AKS53" s="71"/>
      <c r="AKT53" s="71"/>
      <c r="AKU53" s="71"/>
      <c r="AKV53" s="71"/>
      <c r="AKW53" s="71"/>
      <c r="AKX53" s="71"/>
      <c r="AKY53" s="71"/>
      <c r="AKZ53" s="71"/>
      <c r="ALA53" s="71"/>
      <c r="ALB53" s="71"/>
      <c r="ALC53" s="71"/>
      <c r="ALD53" s="71"/>
      <c r="ALE53" s="71"/>
      <c r="ALF53" s="71"/>
      <c r="ALG53" s="71"/>
      <c r="ALH53" s="71"/>
      <c r="ALI53" s="71"/>
      <c r="ALJ53" s="71"/>
      <c r="ALK53" s="71"/>
      <c r="ALL53" s="71"/>
      <c r="ALM53" s="71"/>
      <c r="ALN53" s="71"/>
      <c r="ALO53" s="71"/>
      <c r="ALP53" s="71"/>
      <c r="ALQ53" s="71"/>
      <c r="ALR53" s="71"/>
      <c r="ALS53" s="71"/>
      <c r="ALT53" s="71"/>
      <c r="ALU53" s="71"/>
      <c r="ALV53" s="71"/>
      <c r="ALW53" s="71"/>
      <c r="ALX53" s="71"/>
      <c r="ALY53" s="71"/>
      <c r="ALZ53" s="71"/>
      <c r="AMA53" s="71"/>
      <c r="AMB53" s="71"/>
      <c r="AMC53" s="71"/>
      <c r="AMD53" s="71"/>
      <c r="AME53" s="71"/>
      <c r="AMF53" s="71"/>
      <c r="AMG53" s="71"/>
      <c r="AMH53" s="71"/>
      <c r="AMI53" s="71"/>
      <c r="AMJ53" s="71"/>
      <c r="AMK53" s="71"/>
      <c r="AML53" s="71"/>
      <c r="AMM53" s="71"/>
      <c r="AMN53" s="71"/>
      <c r="AMO53" s="71"/>
      <c r="AMP53" s="71"/>
      <c r="AMQ53" s="71"/>
      <c r="AMR53" s="71"/>
      <c r="AMS53" s="71"/>
      <c r="AMT53" s="71"/>
      <c r="AMU53" s="71"/>
      <c r="AMV53" s="71"/>
      <c r="AMW53" s="71"/>
      <c r="AMX53" s="71"/>
      <c r="AMY53" s="71"/>
      <c r="AMZ53" s="71"/>
      <c r="ANA53" s="71"/>
      <c r="ANB53" s="71"/>
      <c r="ANC53" s="71"/>
      <c r="AND53" s="71"/>
      <c r="ANE53" s="71"/>
      <c r="ANF53" s="71"/>
      <c r="ANG53" s="71"/>
      <c r="ANH53" s="71"/>
      <c r="ANI53" s="71"/>
      <c r="ANJ53" s="71"/>
      <c r="ANK53" s="71"/>
      <c r="ANL53" s="71"/>
      <c r="ANM53" s="71"/>
      <c r="ANN53" s="71"/>
      <c r="ANO53" s="71"/>
      <c r="ANP53" s="71"/>
      <c r="ANQ53" s="71"/>
      <c r="ANR53" s="71"/>
      <c r="ANS53" s="71"/>
      <c r="ANT53" s="71"/>
      <c r="ANU53" s="71"/>
      <c r="ANV53" s="71"/>
      <c r="ANW53" s="71"/>
      <c r="ANX53" s="71"/>
      <c r="ANY53" s="71"/>
      <c r="ANZ53" s="71"/>
      <c r="AOA53" s="71"/>
      <c r="AOB53" s="71"/>
      <c r="AOC53" s="71"/>
      <c r="AOD53" s="71"/>
      <c r="AOE53" s="71"/>
      <c r="AOF53" s="71"/>
      <c r="AOG53" s="71"/>
      <c r="AOH53" s="71"/>
      <c r="AOI53" s="71"/>
      <c r="AOJ53" s="71"/>
      <c r="AOK53" s="71"/>
      <c r="AOL53" s="71"/>
      <c r="AOM53" s="71"/>
      <c r="AON53" s="71"/>
      <c r="AOO53" s="71"/>
      <c r="AOP53" s="71"/>
      <c r="AOQ53" s="71"/>
      <c r="AOR53" s="71"/>
      <c r="AOS53" s="71"/>
      <c r="AOT53" s="71"/>
      <c r="AOU53" s="71"/>
      <c r="AOV53" s="71"/>
      <c r="AOW53" s="71"/>
      <c r="AOX53" s="71"/>
      <c r="AOY53" s="71"/>
      <c r="AOZ53" s="71"/>
      <c r="APA53" s="71"/>
      <c r="APB53" s="71"/>
      <c r="APC53" s="71"/>
      <c r="APD53" s="71"/>
      <c r="APE53" s="71"/>
      <c r="APF53" s="71"/>
      <c r="APG53" s="71"/>
      <c r="APH53" s="71"/>
      <c r="API53" s="71"/>
      <c r="APJ53" s="71"/>
      <c r="APK53" s="71"/>
      <c r="APL53" s="71"/>
      <c r="APM53" s="71"/>
      <c r="APN53" s="71"/>
      <c r="APO53" s="71"/>
      <c r="APP53" s="71"/>
      <c r="APQ53" s="71"/>
      <c r="APR53" s="71"/>
      <c r="APS53" s="71"/>
      <c r="APT53" s="71"/>
      <c r="APU53" s="71"/>
      <c r="APV53" s="71"/>
      <c r="APW53" s="71"/>
      <c r="APX53" s="71"/>
      <c r="APY53" s="71"/>
      <c r="APZ53" s="71"/>
      <c r="AQA53" s="71"/>
      <c r="AQB53" s="71"/>
      <c r="AQC53" s="71"/>
      <c r="AQD53" s="71"/>
      <c r="AQE53" s="71"/>
      <c r="AQF53" s="71"/>
      <c r="AQG53" s="71"/>
      <c r="AQH53" s="71"/>
      <c r="AQI53" s="71"/>
      <c r="AQJ53" s="71"/>
      <c r="AQK53" s="71"/>
      <c r="AQL53" s="71"/>
      <c r="AQM53" s="71"/>
      <c r="AQN53" s="71"/>
      <c r="AQO53" s="71"/>
      <c r="AQP53" s="71"/>
      <c r="AQQ53" s="71"/>
      <c r="AQR53" s="71"/>
      <c r="AQS53" s="71"/>
      <c r="AQT53" s="71"/>
      <c r="AQU53" s="71"/>
      <c r="AQV53" s="71"/>
      <c r="AQW53" s="71"/>
      <c r="AQX53" s="71"/>
      <c r="AQY53" s="71"/>
      <c r="AQZ53" s="71"/>
      <c r="ARA53" s="71"/>
      <c r="ARB53" s="71"/>
      <c r="ARC53" s="71"/>
      <c r="ARD53" s="71"/>
      <c r="ARE53" s="71"/>
      <c r="ARF53" s="71"/>
      <c r="ARG53" s="71"/>
      <c r="ARH53" s="71"/>
      <c r="ARI53" s="71"/>
      <c r="ARJ53" s="71"/>
      <c r="ARK53" s="71"/>
      <c r="ARL53" s="71"/>
      <c r="ARM53" s="71"/>
      <c r="ARN53" s="71"/>
      <c r="ARO53" s="71"/>
      <c r="ARP53" s="71"/>
      <c r="ARQ53" s="71"/>
      <c r="ARR53" s="71"/>
      <c r="ARS53" s="71"/>
      <c r="ART53" s="71"/>
      <c r="ARU53" s="71"/>
      <c r="ARV53" s="71"/>
      <c r="ARW53" s="71"/>
      <c r="ARX53" s="71"/>
      <c r="ARY53" s="71"/>
      <c r="ARZ53" s="71"/>
      <c r="ASA53" s="71"/>
      <c r="ASB53" s="71"/>
      <c r="ASC53" s="71"/>
      <c r="ASD53" s="71"/>
      <c r="ASE53" s="71"/>
      <c r="ASF53" s="71"/>
      <c r="ASG53" s="71"/>
      <c r="ASH53" s="71"/>
      <c r="ASI53" s="71"/>
      <c r="ASJ53" s="71"/>
      <c r="ASK53" s="71"/>
      <c r="ASL53" s="71"/>
      <c r="ASM53" s="71"/>
      <c r="ASN53" s="71"/>
      <c r="ASO53" s="71"/>
      <c r="ASP53" s="71"/>
      <c r="ASQ53" s="71"/>
      <c r="ASR53" s="71"/>
      <c r="ASS53" s="71"/>
      <c r="AST53" s="71"/>
      <c r="ASU53" s="71"/>
      <c r="ASV53" s="71"/>
      <c r="ASW53" s="71"/>
      <c r="ASX53" s="71"/>
      <c r="ASY53" s="71"/>
      <c r="ASZ53" s="71"/>
      <c r="ATA53" s="71"/>
      <c r="ATB53" s="71"/>
      <c r="ATC53" s="71"/>
      <c r="ATD53" s="71"/>
      <c r="ATE53" s="71"/>
      <c r="ATF53" s="71"/>
      <c r="ATG53" s="71"/>
      <c r="ATH53" s="71"/>
      <c r="ATI53" s="71"/>
      <c r="ATJ53" s="71"/>
      <c r="ATK53" s="71"/>
      <c r="ATL53" s="71"/>
      <c r="ATM53" s="71"/>
      <c r="ATN53" s="71"/>
      <c r="ATO53" s="71"/>
      <c r="ATP53" s="71"/>
      <c r="ATQ53" s="71"/>
      <c r="ATR53" s="71"/>
      <c r="ATS53" s="71"/>
      <c r="ATT53" s="71"/>
      <c r="ATU53" s="71"/>
      <c r="ATV53" s="71"/>
      <c r="ATW53" s="71"/>
      <c r="ATX53" s="71"/>
      <c r="ATY53" s="71"/>
      <c r="ATZ53" s="71"/>
      <c r="AUA53" s="71"/>
      <c r="AUB53" s="71"/>
      <c r="AUC53" s="71"/>
      <c r="AUD53" s="71"/>
      <c r="AUE53" s="71"/>
      <c r="AUF53" s="71"/>
      <c r="AUG53" s="71"/>
      <c r="AUH53" s="71"/>
      <c r="AUI53" s="71"/>
      <c r="AUJ53" s="71"/>
      <c r="AUK53" s="71"/>
      <c r="AUL53" s="71"/>
      <c r="AUM53" s="71"/>
      <c r="AUN53" s="71"/>
      <c r="AUO53" s="71"/>
      <c r="AUP53" s="71"/>
      <c r="AUQ53" s="71"/>
      <c r="AUR53" s="71"/>
      <c r="AUS53" s="71"/>
      <c r="AUT53" s="71"/>
      <c r="AUU53" s="71"/>
      <c r="AUV53" s="71"/>
      <c r="AUW53" s="71"/>
      <c r="AUX53" s="71"/>
      <c r="AUY53" s="71"/>
      <c r="AUZ53" s="71"/>
      <c r="AVA53" s="71"/>
      <c r="AVB53" s="71"/>
      <c r="AVC53" s="71"/>
      <c r="AVD53" s="71"/>
      <c r="AVE53" s="71"/>
      <c r="AVF53" s="71"/>
      <c r="AVG53" s="71"/>
      <c r="AVH53" s="71"/>
      <c r="AVI53" s="71"/>
      <c r="AVJ53" s="71"/>
      <c r="AVK53" s="71"/>
      <c r="AVL53" s="71"/>
      <c r="AVM53" s="71"/>
      <c r="AVN53" s="71"/>
      <c r="AVO53" s="71"/>
      <c r="AVP53" s="71"/>
      <c r="AVQ53" s="71"/>
      <c r="AVR53" s="71"/>
      <c r="AVS53" s="71"/>
      <c r="AVT53" s="71"/>
      <c r="AVU53" s="71"/>
      <c r="AVV53" s="71"/>
      <c r="AVW53" s="71"/>
      <c r="AVX53" s="71"/>
      <c r="AVY53" s="71"/>
      <c r="AVZ53" s="71"/>
      <c r="AWA53" s="71"/>
      <c r="AWB53" s="71"/>
      <c r="AWC53" s="71"/>
      <c r="AWD53" s="71"/>
      <c r="AWE53" s="71"/>
      <c r="AWF53" s="71"/>
      <c r="AWG53" s="71"/>
      <c r="AWH53" s="71"/>
      <c r="AWI53" s="71"/>
      <c r="AWJ53" s="71"/>
      <c r="AWK53" s="71"/>
      <c r="AWL53" s="71"/>
      <c r="AWM53" s="71"/>
      <c r="AWN53" s="71"/>
      <c r="AWO53" s="71"/>
      <c r="AWP53" s="71"/>
      <c r="AWQ53" s="71"/>
      <c r="AWR53" s="71"/>
      <c r="AWS53" s="71"/>
      <c r="AWT53" s="71"/>
      <c r="AWU53" s="71"/>
      <c r="AWV53" s="71"/>
      <c r="AWW53" s="71"/>
      <c r="AWX53" s="71"/>
      <c r="AWY53" s="71"/>
      <c r="AWZ53" s="71"/>
      <c r="AXA53" s="71"/>
      <c r="AXB53" s="71"/>
      <c r="AXC53" s="71"/>
      <c r="AXD53" s="71"/>
    </row>
    <row r="54" spans="1:1304" s="186" customFormat="1" x14ac:dyDescent="0.2">
      <c r="A54" s="185" t="e">
        <f>A53+1</f>
        <v>#REF!</v>
      </c>
      <c r="B54" s="86" t="s">
        <v>121</v>
      </c>
      <c r="C54" s="171" t="s">
        <v>98</v>
      </c>
      <c r="D54" s="159">
        <v>8712038000564</v>
      </c>
      <c r="E54" s="65" t="s">
        <v>103</v>
      </c>
      <c r="F54" s="66" t="s">
        <v>100</v>
      </c>
      <c r="G54" s="67">
        <v>180</v>
      </c>
      <c r="H54" s="67">
        <v>85</v>
      </c>
      <c r="I54" s="67">
        <v>29</v>
      </c>
      <c r="J54" s="67">
        <v>60</v>
      </c>
      <c r="K54" s="89">
        <v>3.49</v>
      </c>
      <c r="L54" s="7"/>
      <c r="M54" s="112">
        <v>8712038000502</v>
      </c>
      <c r="N54" s="79" t="s">
        <v>104</v>
      </c>
      <c r="O54" s="102" t="s">
        <v>102</v>
      </c>
      <c r="P54" s="146">
        <v>132</v>
      </c>
      <c r="Q54" s="22">
        <v>186</v>
      </c>
      <c r="R54" s="22">
        <v>261</v>
      </c>
      <c r="S54" s="22">
        <f>J54*12+200</f>
        <v>920</v>
      </c>
      <c r="T54" s="7"/>
      <c r="U54" s="61">
        <v>19</v>
      </c>
      <c r="V54" s="62">
        <v>11</v>
      </c>
      <c r="W54" s="62">
        <f t="shared" ref="W54:W55" si="5">V54*U54</f>
        <v>209</v>
      </c>
      <c r="X54" s="63">
        <f t="shared" ref="X54:X55" si="6">W54*12</f>
        <v>2508</v>
      </c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  <c r="PO54" s="71"/>
      <c r="PP54" s="71"/>
      <c r="PQ54" s="71"/>
      <c r="PR54" s="71"/>
      <c r="PS54" s="71"/>
      <c r="PT54" s="71"/>
      <c r="PU54" s="71"/>
      <c r="PV54" s="71"/>
      <c r="PW54" s="71"/>
      <c r="PX54" s="71"/>
      <c r="PY54" s="71"/>
      <c r="PZ54" s="71"/>
      <c r="QA54" s="71"/>
      <c r="QB54" s="71"/>
      <c r="QC54" s="71"/>
      <c r="QD54" s="71"/>
      <c r="QE54" s="71"/>
      <c r="QF54" s="71"/>
      <c r="QG54" s="71"/>
      <c r="QH54" s="71"/>
      <c r="QI54" s="71"/>
      <c r="QJ54" s="71"/>
      <c r="QK54" s="71"/>
      <c r="QL54" s="71"/>
      <c r="QM54" s="71"/>
      <c r="QN54" s="71"/>
      <c r="QO54" s="71"/>
      <c r="QP54" s="71"/>
      <c r="QQ54" s="71"/>
      <c r="QR54" s="71"/>
      <c r="QS54" s="71"/>
      <c r="QT54" s="71"/>
      <c r="QU54" s="71"/>
      <c r="QV54" s="71"/>
      <c r="QW54" s="71"/>
      <c r="QX54" s="71"/>
      <c r="QY54" s="71"/>
      <c r="QZ54" s="71"/>
      <c r="RA54" s="71"/>
      <c r="RB54" s="71"/>
      <c r="RC54" s="71"/>
      <c r="RD54" s="71"/>
      <c r="RE54" s="71"/>
      <c r="RF54" s="71"/>
      <c r="RG54" s="71"/>
      <c r="RH54" s="71"/>
      <c r="RI54" s="71"/>
      <c r="RJ54" s="71"/>
      <c r="RK54" s="71"/>
      <c r="RL54" s="71"/>
      <c r="RM54" s="71"/>
      <c r="RN54" s="71"/>
      <c r="RO54" s="71"/>
      <c r="RP54" s="71"/>
      <c r="RQ54" s="71"/>
      <c r="RR54" s="71"/>
      <c r="RS54" s="71"/>
      <c r="RT54" s="71"/>
      <c r="RU54" s="71"/>
      <c r="RV54" s="71"/>
      <c r="RW54" s="71"/>
      <c r="RX54" s="71"/>
      <c r="RY54" s="71"/>
      <c r="RZ54" s="71"/>
      <c r="SA54" s="71"/>
      <c r="SB54" s="71"/>
      <c r="SC54" s="71"/>
      <c r="SD54" s="71"/>
      <c r="SE54" s="71"/>
      <c r="SF54" s="71"/>
      <c r="SG54" s="71"/>
      <c r="SH54" s="71"/>
      <c r="SI54" s="71"/>
      <c r="SJ54" s="71"/>
      <c r="SK54" s="71"/>
      <c r="SL54" s="71"/>
      <c r="SM54" s="71"/>
      <c r="SN54" s="71"/>
      <c r="SO54" s="71"/>
      <c r="SP54" s="71"/>
      <c r="SQ54" s="71"/>
      <c r="SR54" s="71"/>
      <c r="SS54" s="71"/>
      <c r="ST54" s="71"/>
      <c r="SU54" s="71"/>
      <c r="SV54" s="71"/>
      <c r="SW54" s="71"/>
      <c r="SX54" s="71"/>
      <c r="SY54" s="71"/>
      <c r="SZ54" s="71"/>
      <c r="TA54" s="71"/>
      <c r="TB54" s="71"/>
      <c r="TC54" s="71"/>
      <c r="TD54" s="71"/>
      <c r="TE54" s="71"/>
      <c r="TF54" s="71"/>
      <c r="TG54" s="71"/>
      <c r="TH54" s="71"/>
      <c r="TI54" s="71"/>
      <c r="TJ54" s="71"/>
      <c r="TK54" s="71"/>
      <c r="TL54" s="71"/>
      <c r="TM54" s="71"/>
      <c r="TN54" s="71"/>
      <c r="TO54" s="71"/>
      <c r="TP54" s="71"/>
      <c r="TQ54" s="71"/>
      <c r="TR54" s="71"/>
      <c r="TS54" s="71"/>
      <c r="TT54" s="71"/>
      <c r="TU54" s="71"/>
      <c r="TV54" s="71"/>
      <c r="TW54" s="71"/>
      <c r="TX54" s="71"/>
      <c r="TY54" s="71"/>
      <c r="TZ54" s="71"/>
      <c r="UA54" s="71"/>
      <c r="UB54" s="71"/>
      <c r="UC54" s="71"/>
      <c r="UD54" s="71"/>
      <c r="UE54" s="71"/>
      <c r="UF54" s="71"/>
      <c r="UG54" s="71"/>
      <c r="UH54" s="71"/>
      <c r="UI54" s="71"/>
      <c r="UJ54" s="71"/>
      <c r="UK54" s="71"/>
      <c r="UL54" s="71"/>
      <c r="UM54" s="71"/>
      <c r="UN54" s="71"/>
      <c r="UO54" s="71"/>
      <c r="UP54" s="71"/>
      <c r="UQ54" s="71"/>
      <c r="UR54" s="71"/>
      <c r="US54" s="71"/>
      <c r="UT54" s="71"/>
      <c r="UU54" s="71"/>
      <c r="UV54" s="71"/>
      <c r="UW54" s="71"/>
      <c r="UX54" s="71"/>
      <c r="UY54" s="71"/>
      <c r="UZ54" s="71"/>
      <c r="VA54" s="71"/>
      <c r="VB54" s="71"/>
      <c r="VC54" s="71"/>
      <c r="VD54" s="71"/>
      <c r="VE54" s="71"/>
      <c r="VF54" s="71"/>
      <c r="VG54" s="71"/>
      <c r="VH54" s="71"/>
      <c r="VI54" s="71"/>
      <c r="VJ54" s="71"/>
      <c r="VK54" s="71"/>
      <c r="VL54" s="71"/>
      <c r="VM54" s="71"/>
      <c r="VN54" s="71"/>
      <c r="VO54" s="71"/>
      <c r="VP54" s="71"/>
      <c r="VQ54" s="71"/>
      <c r="VR54" s="71"/>
      <c r="VS54" s="71"/>
      <c r="VT54" s="71"/>
      <c r="VU54" s="71"/>
      <c r="VV54" s="71"/>
      <c r="VW54" s="71"/>
      <c r="VX54" s="71"/>
      <c r="VY54" s="71"/>
      <c r="VZ54" s="71"/>
      <c r="WA54" s="71"/>
      <c r="WB54" s="71"/>
      <c r="WC54" s="71"/>
      <c r="WD54" s="71"/>
      <c r="WE54" s="71"/>
      <c r="WF54" s="71"/>
      <c r="WG54" s="71"/>
      <c r="WH54" s="71"/>
      <c r="WI54" s="71"/>
      <c r="WJ54" s="71"/>
      <c r="WK54" s="71"/>
      <c r="WL54" s="71"/>
      <c r="WM54" s="71"/>
      <c r="WN54" s="71"/>
      <c r="WO54" s="71"/>
      <c r="WP54" s="71"/>
      <c r="WQ54" s="71"/>
      <c r="WR54" s="71"/>
      <c r="WS54" s="71"/>
      <c r="WT54" s="71"/>
      <c r="WU54" s="71"/>
      <c r="WV54" s="71"/>
      <c r="WW54" s="71"/>
      <c r="WX54" s="71"/>
      <c r="WY54" s="71"/>
      <c r="WZ54" s="71"/>
      <c r="XA54" s="71"/>
      <c r="XB54" s="71"/>
      <c r="XC54" s="71"/>
      <c r="XD54" s="71"/>
      <c r="XE54" s="71"/>
      <c r="XF54" s="71"/>
      <c r="XG54" s="71"/>
      <c r="XH54" s="71"/>
      <c r="XI54" s="71"/>
      <c r="XJ54" s="71"/>
      <c r="XK54" s="71"/>
      <c r="XL54" s="71"/>
      <c r="XM54" s="71"/>
      <c r="XN54" s="71"/>
      <c r="XO54" s="71"/>
      <c r="XP54" s="71"/>
      <c r="XQ54" s="71"/>
      <c r="XR54" s="71"/>
      <c r="XS54" s="71"/>
      <c r="XT54" s="71"/>
      <c r="XU54" s="71"/>
      <c r="XV54" s="71"/>
      <c r="XW54" s="71"/>
      <c r="XX54" s="71"/>
      <c r="XY54" s="71"/>
      <c r="XZ54" s="71"/>
      <c r="YA54" s="71"/>
      <c r="YB54" s="71"/>
      <c r="YC54" s="71"/>
      <c r="YD54" s="71"/>
      <c r="YE54" s="71"/>
      <c r="YF54" s="71"/>
      <c r="YG54" s="71"/>
      <c r="YH54" s="71"/>
      <c r="YI54" s="71"/>
      <c r="YJ54" s="71"/>
      <c r="YK54" s="71"/>
      <c r="YL54" s="71"/>
      <c r="YM54" s="71"/>
      <c r="YN54" s="71"/>
      <c r="YO54" s="71"/>
      <c r="YP54" s="71"/>
      <c r="YQ54" s="71"/>
      <c r="YR54" s="71"/>
      <c r="YS54" s="71"/>
      <c r="YT54" s="71"/>
      <c r="YU54" s="71"/>
      <c r="YV54" s="71"/>
      <c r="YW54" s="71"/>
      <c r="YX54" s="71"/>
      <c r="YY54" s="71"/>
      <c r="YZ54" s="71"/>
      <c r="ZA54" s="71"/>
      <c r="ZB54" s="71"/>
      <c r="ZC54" s="71"/>
      <c r="ZD54" s="71"/>
      <c r="ZE54" s="71"/>
      <c r="ZF54" s="71"/>
      <c r="ZG54" s="71"/>
      <c r="ZH54" s="71"/>
      <c r="ZI54" s="71"/>
      <c r="ZJ54" s="71"/>
      <c r="ZK54" s="71"/>
      <c r="ZL54" s="71"/>
      <c r="ZM54" s="71"/>
      <c r="ZN54" s="71"/>
      <c r="ZO54" s="71"/>
      <c r="ZP54" s="71"/>
      <c r="ZQ54" s="71"/>
      <c r="ZR54" s="71"/>
      <c r="ZS54" s="71"/>
      <c r="ZT54" s="71"/>
      <c r="ZU54" s="71"/>
      <c r="ZV54" s="71"/>
      <c r="ZW54" s="71"/>
      <c r="ZX54" s="71"/>
      <c r="ZY54" s="71"/>
      <c r="ZZ54" s="71"/>
      <c r="AAA54" s="71"/>
      <c r="AAB54" s="71"/>
      <c r="AAC54" s="71"/>
      <c r="AAD54" s="71"/>
      <c r="AAE54" s="71"/>
      <c r="AAF54" s="71"/>
      <c r="AAG54" s="71"/>
      <c r="AAH54" s="71"/>
      <c r="AAI54" s="71"/>
      <c r="AAJ54" s="71"/>
      <c r="AAK54" s="71"/>
      <c r="AAL54" s="71"/>
      <c r="AAM54" s="71"/>
      <c r="AAN54" s="71"/>
      <c r="AAO54" s="71"/>
      <c r="AAP54" s="71"/>
      <c r="AAQ54" s="71"/>
      <c r="AAR54" s="71"/>
      <c r="AAS54" s="71"/>
      <c r="AAT54" s="71"/>
      <c r="AAU54" s="71"/>
      <c r="AAV54" s="71"/>
      <c r="AAW54" s="71"/>
      <c r="AAX54" s="71"/>
      <c r="AAY54" s="71"/>
      <c r="AAZ54" s="71"/>
      <c r="ABA54" s="71"/>
      <c r="ABB54" s="71"/>
      <c r="ABC54" s="71"/>
      <c r="ABD54" s="71"/>
      <c r="ABE54" s="71"/>
      <c r="ABF54" s="71"/>
      <c r="ABG54" s="71"/>
      <c r="ABH54" s="71"/>
      <c r="ABI54" s="71"/>
      <c r="ABJ54" s="71"/>
      <c r="ABK54" s="71"/>
      <c r="ABL54" s="71"/>
      <c r="ABM54" s="71"/>
      <c r="ABN54" s="71"/>
      <c r="ABO54" s="71"/>
      <c r="ABP54" s="71"/>
      <c r="ABQ54" s="71"/>
      <c r="ABR54" s="71"/>
      <c r="ABS54" s="71"/>
      <c r="ABT54" s="71"/>
      <c r="ABU54" s="71"/>
      <c r="ABV54" s="71"/>
      <c r="ABW54" s="71"/>
      <c r="ABX54" s="71"/>
      <c r="ABY54" s="71"/>
      <c r="ABZ54" s="71"/>
      <c r="ACA54" s="71"/>
      <c r="ACB54" s="71"/>
      <c r="ACC54" s="71"/>
      <c r="ACD54" s="71"/>
      <c r="ACE54" s="71"/>
      <c r="ACF54" s="71"/>
      <c r="ACG54" s="71"/>
      <c r="ACH54" s="71"/>
      <c r="ACI54" s="71"/>
      <c r="ACJ54" s="71"/>
      <c r="ACK54" s="71"/>
      <c r="ACL54" s="71"/>
      <c r="ACM54" s="71"/>
      <c r="ACN54" s="71"/>
      <c r="ACO54" s="71"/>
      <c r="ACP54" s="71"/>
      <c r="ACQ54" s="71"/>
      <c r="ACR54" s="71"/>
      <c r="ACS54" s="71"/>
      <c r="ACT54" s="71"/>
      <c r="ACU54" s="71"/>
      <c r="ACV54" s="71"/>
      <c r="ACW54" s="71"/>
      <c r="ACX54" s="71"/>
      <c r="ACY54" s="71"/>
      <c r="ACZ54" s="71"/>
      <c r="ADA54" s="71"/>
      <c r="ADB54" s="71"/>
      <c r="ADC54" s="71"/>
      <c r="ADD54" s="71"/>
      <c r="ADE54" s="71"/>
      <c r="ADF54" s="71"/>
      <c r="ADG54" s="71"/>
      <c r="ADH54" s="71"/>
      <c r="ADI54" s="71"/>
      <c r="ADJ54" s="71"/>
      <c r="ADK54" s="71"/>
      <c r="ADL54" s="71"/>
      <c r="ADM54" s="71"/>
      <c r="ADN54" s="71"/>
      <c r="ADO54" s="71"/>
      <c r="ADP54" s="71"/>
      <c r="ADQ54" s="71"/>
      <c r="ADR54" s="71"/>
      <c r="ADS54" s="71"/>
      <c r="ADT54" s="71"/>
      <c r="ADU54" s="71"/>
      <c r="ADV54" s="71"/>
      <c r="ADW54" s="71"/>
      <c r="ADX54" s="71"/>
      <c r="ADY54" s="71"/>
      <c r="ADZ54" s="71"/>
      <c r="AEA54" s="71"/>
      <c r="AEB54" s="71"/>
      <c r="AEC54" s="71"/>
      <c r="AED54" s="71"/>
      <c r="AEE54" s="71"/>
      <c r="AEF54" s="71"/>
      <c r="AEG54" s="71"/>
      <c r="AEH54" s="71"/>
      <c r="AEI54" s="71"/>
      <c r="AEJ54" s="71"/>
      <c r="AEK54" s="71"/>
      <c r="AEL54" s="71"/>
      <c r="AEM54" s="71"/>
      <c r="AEN54" s="71"/>
      <c r="AEO54" s="71"/>
      <c r="AEP54" s="71"/>
      <c r="AEQ54" s="71"/>
      <c r="AER54" s="71"/>
      <c r="AES54" s="71"/>
      <c r="AET54" s="71"/>
      <c r="AEU54" s="71"/>
      <c r="AEV54" s="71"/>
      <c r="AEW54" s="71"/>
      <c r="AEX54" s="71"/>
      <c r="AEY54" s="71"/>
      <c r="AEZ54" s="71"/>
      <c r="AFA54" s="71"/>
      <c r="AFB54" s="71"/>
      <c r="AFC54" s="71"/>
      <c r="AFD54" s="71"/>
      <c r="AFE54" s="71"/>
      <c r="AFF54" s="71"/>
      <c r="AFG54" s="71"/>
      <c r="AFH54" s="71"/>
      <c r="AFI54" s="71"/>
      <c r="AFJ54" s="71"/>
      <c r="AFK54" s="71"/>
      <c r="AFL54" s="71"/>
      <c r="AFM54" s="71"/>
      <c r="AFN54" s="71"/>
      <c r="AFO54" s="71"/>
      <c r="AFP54" s="71"/>
      <c r="AFQ54" s="71"/>
      <c r="AFR54" s="71"/>
      <c r="AFS54" s="71"/>
      <c r="AFT54" s="71"/>
      <c r="AFU54" s="71"/>
      <c r="AFV54" s="71"/>
      <c r="AFW54" s="71"/>
      <c r="AFX54" s="71"/>
      <c r="AFY54" s="71"/>
      <c r="AFZ54" s="71"/>
      <c r="AGA54" s="71"/>
      <c r="AGB54" s="71"/>
      <c r="AGC54" s="71"/>
      <c r="AGD54" s="71"/>
      <c r="AGE54" s="71"/>
      <c r="AGF54" s="71"/>
      <c r="AGG54" s="71"/>
      <c r="AGH54" s="71"/>
      <c r="AGI54" s="71"/>
      <c r="AGJ54" s="71"/>
      <c r="AGK54" s="71"/>
      <c r="AGL54" s="71"/>
      <c r="AGM54" s="71"/>
      <c r="AGN54" s="71"/>
      <c r="AGO54" s="71"/>
      <c r="AGP54" s="71"/>
      <c r="AGQ54" s="71"/>
      <c r="AGR54" s="71"/>
      <c r="AGS54" s="71"/>
      <c r="AGT54" s="71"/>
      <c r="AGU54" s="71"/>
      <c r="AGV54" s="71"/>
      <c r="AGW54" s="71"/>
      <c r="AGX54" s="71"/>
      <c r="AGY54" s="71"/>
      <c r="AGZ54" s="71"/>
      <c r="AHA54" s="71"/>
      <c r="AHB54" s="71"/>
      <c r="AHC54" s="71"/>
      <c r="AHD54" s="71"/>
      <c r="AHE54" s="71"/>
      <c r="AHF54" s="71"/>
      <c r="AHG54" s="71"/>
      <c r="AHH54" s="71"/>
      <c r="AHI54" s="71"/>
      <c r="AHJ54" s="71"/>
      <c r="AHK54" s="71"/>
      <c r="AHL54" s="71"/>
      <c r="AHM54" s="71"/>
      <c r="AHN54" s="71"/>
      <c r="AHO54" s="71"/>
      <c r="AHP54" s="71"/>
      <c r="AHQ54" s="71"/>
      <c r="AHR54" s="71"/>
      <c r="AHS54" s="71"/>
      <c r="AHT54" s="71"/>
      <c r="AHU54" s="71"/>
      <c r="AHV54" s="71"/>
      <c r="AHW54" s="71"/>
      <c r="AHX54" s="71"/>
      <c r="AHY54" s="71"/>
      <c r="AHZ54" s="71"/>
      <c r="AIA54" s="71"/>
      <c r="AIB54" s="71"/>
      <c r="AIC54" s="71"/>
      <c r="AID54" s="71"/>
      <c r="AIE54" s="71"/>
      <c r="AIF54" s="71"/>
      <c r="AIG54" s="71"/>
      <c r="AIH54" s="71"/>
      <c r="AII54" s="71"/>
      <c r="AIJ54" s="71"/>
      <c r="AIK54" s="71"/>
      <c r="AIL54" s="71"/>
      <c r="AIM54" s="71"/>
      <c r="AIN54" s="71"/>
      <c r="AIO54" s="71"/>
      <c r="AIP54" s="71"/>
      <c r="AIQ54" s="71"/>
      <c r="AIR54" s="71"/>
      <c r="AIS54" s="71"/>
      <c r="AIT54" s="71"/>
      <c r="AIU54" s="71"/>
      <c r="AIV54" s="71"/>
      <c r="AIW54" s="71"/>
      <c r="AIX54" s="71"/>
      <c r="AIY54" s="71"/>
      <c r="AIZ54" s="71"/>
      <c r="AJA54" s="71"/>
      <c r="AJB54" s="71"/>
      <c r="AJC54" s="71"/>
      <c r="AJD54" s="71"/>
      <c r="AJE54" s="71"/>
      <c r="AJF54" s="71"/>
      <c r="AJG54" s="71"/>
      <c r="AJH54" s="71"/>
      <c r="AJI54" s="71"/>
      <c r="AJJ54" s="71"/>
      <c r="AJK54" s="71"/>
      <c r="AJL54" s="71"/>
      <c r="AJM54" s="71"/>
      <c r="AJN54" s="71"/>
      <c r="AJO54" s="71"/>
      <c r="AJP54" s="71"/>
      <c r="AJQ54" s="71"/>
      <c r="AJR54" s="71"/>
      <c r="AJS54" s="71"/>
      <c r="AJT54" s="71"/>
      <c r="AJU54" s="71"/>
      <c r="AJV54" s="71"/>
      <c r="AJW54" s="71"/>
      <c r="AJX54" s="71"/>
      <c r="AJY54" s="71"/>
      <c r="AJZ54" s="71"/>
      <c r="AKA54" s="71"/>
      <c r="AKB54" s="71"/>
      <c r="AKC54" s="71"/>
      <c r="AKD54" s="71"/>
      <c r="AKE54" s="71"/>
      <c r="AKF54" s="71"/>
      <c r="AKG54" s="71"/>
      <c r="AKH54" s="71"/>
      <c r="AKI54" s="71"/>
      <c r="AKJ54" s="71"/>
      <c r="AKK54" s="71"/>
      <c r="AKL54" s="71"/>
      <c r="AKM54" s="71"/>
      <c r="AKN54" s="71"/>
      <c r="AKO54" s="71"/>
      <c r="AKP54" s="71"/>
      <c r="AKQ54" s="71"/>
      <c r="AKR54" s="71"/>
      <c r="AKS54" s="71"/>
      <c r="AKT54" s="71"/>
      <c r="AKU54" s="71"/>
      <c r="AKV54" s="71"/>
      <c r="AKW54" s="71"/>
      <c r="AKX54" s="71"/>
      <c r="AKY54" s="71"/>
      <c r="AKZ54" s="71"/>
      <c r="ALA54" s="71"/>
      <c r="ALB54" s="71"/>
      <c r="ALC54" s="71"/>
      <c r="ALD54" s="71"/>
      <c r="ALE54" s="71"/>
      <c r="ALF54" s="71"/>
      <c r="ALG54" s="71"/>
      <c r="ALH54" s="71"/>
      <c r="ALI54" s="71"/>
      <c r="ALJ54" s="71"/>
      <c r="ALK54" s="71"/>
      <c r="ALL54" s="71"/>
      <c r="ALM54" s="71"/>
      <c r="ALN54" s="71"/>
      <c r="ALO54" s="71"/>
      <c r="ALP54" s="71"/>
      <c r="ALQ54" s="71"/>
      <c r="ALR54" s="71"/>
      <c r="ALS54" s="71"/>
      <c r="ALT54" s="71"/>
      <c r="ALU54" s="71"/>
      <c r="ALV54" s="71"/>
      <c r="ALW54" s="71"/>
      <c r="ALX54" s="71"/>
      <c r="ALY54" s="71"/>
      <c r="ALZ54" s="71"/>
      <c r="AMA54" s="71"/>
      <c r="AMB54" s="71"/>
      <c r="AMC54" s="71"/>
      <c r="AMD54" s="71"/>
      <c r="AME54" s="71"/>
      <c r="AMF54" s="71"/>
      <c r="AMG54" s="71"/>
      <c r="AMH54" s="71"/>
      <c r="AMI54" s="71"/>
      <c r="AMJ54" s="71"/>
      <c r="AMK54" s="71"/>
      <c r="AML54" s="71"/>
      <c r="AMM54" s="71"/>
      <c r="AMN54" s="71"/>
      <c r="AMO54" s="71"/>
      <c r="AMP54" s="71"/>
      <c r="AMQ54" s="71"/>
      <c r="AMR54" s="71"/>
      <c r="AMS54" s="71"/>
      <c r="AMT54" s="71"/>
      <c r="AMU54" s="71"/>
      <c r="AMV54" s="71"/>
      <c r="AMW54" s="71"/>
      <c r="AMX54" s="71"/>
      <c r="AMY54" s="71"/>
      <c r="AMZ54" s="71"/>
      <c r="ANA54" s="71"/>
      <c r="ANB54" s="71"/>
      <c r="ANC54" s="71"/>
      <c r="AND54" s="71"/>
      <c r="ANE54" s="71"/>
      <c r="ANF54" s="71"/>
      <c r="ANG54" s="71"/>
      <c r="ANH54" s="71"/>
      <c r="ANI54" s="71"/>
      <c r="ANJ54" s="71"/>
      <c r="ANK54" s="71"/>
      <c r="ANL54" s="71"/>
      <c r="ANM54" s="71"/>
      <c r="ANN54" s="71"/>
      <c r="ANO54" s="71"/>
      <c r="ANP54" s="71"/>
      <c r="ANQ54" s="71"/>
      <c r="ANR54" s="71"/>
      <c r="ANS54" s="71"/>
      <c r="ANT54" s="71"/>
      <c r="ANU54" s="71"/>
      <c r="ANV54" s="71"/>
      <c r="ANW54" s="71"/>
      <c r="ANX54" s="71"/>
      <c r="ANY54" s="71"/>
      <c r="ANZ54" s="71"/>
      <c r="AOA54" s="71"/>
      <c r="AOB54" s="71"/>
      <c r="AOC54" s="71"/>
      <c r="AOD54" s="71"/>
      <c r="AOE54" s="71"/>
      <c r="AOF54" s="71"/>
      <c r="AOG54" s="71"/>
      <c r="AOH54" s="71"/>
      <c r="AOI54" s="71"/>
      <c r="AOJ54" s="71"/>
      <c r="AOK54" s="71"/>
      <c r="AOL54" s="71"/>
      <c r="AOM54" s="71"/>
      <c r="AON54" s="71"/>
      <c r="AOO54" s="71"/>
      <c r="AOP54" s="71"/>
      <c r="AOQ54" s="71"/>
      <c r="AOR54" s="71"/>
      <c r="AOS54" s="71"/>
      <c r="AOT54" s="71"/>
      <c r="AOU54" s="71"/>
      <c r="AOV54" s="71"/>
      <c r="AOW54" s="71"/>
      <c r="AOX54" s="71"/>
      <c r="AOY54" s="71"/>
      <c r="AOZ54" s="71"/>
      <c r="APA54" s="71"/>
      <c r="APB54" s="71"/>
      <c r="APC54" s="71"/>
      <c r="APD54" s="71"/>
      <c r="APE54" s="71"/>
      <c r="APF54" s="71"/>
      <c r="APG54" s="71"/>
      <c r="APH54" s="71"/>
      <c r="API54" s="71"/>
      <c r="APJ54" s="71"/>
      <c r="APK54" s="71"/>
      <c r="APL54" s="71"/>
      <c r="APM54" s="71"/>
      <c r="APN54" s="71"/>
      <c r="APO54" s="71"/>
      <c r="APP54" s="71"/>
      <c r="APQ54" s="71"/>
      <c r="APR54" s="71"/>
      <c r="APS54" s="71"/>
      <c r="APT54" s="71"/>
      <c r="APU54" s="71"/>
      <c r="APV54" s="71"/>
      <c r="APW54" s="71"/>
      <c r="APX54" s="71"/>
      <c r="APY54" s="71"/>
      <c r="APZ54" s="71"/>
      <c r="AQA54" s="71"/>
      <c r="AQB54" s="71"/>
      <c r="AQC54" s="71"/>
      <c r="AQD54" s="71"/>
      <c r="AQE54" s="71"/>
      <c r="AQF54" s="71"/>
      <c r="AQG54" s="71"/>
      <c r="AQH54" s="71"/>
      <c r="AQI54" s="71"/>
      <c r="AQJ54" s="71"/>
      <c r="AQK54" s="71"/>
      <c r="AQL54" s="71"/>
      <c r="AQM54" s="71"/>
      <c r="AQN54" s="71"/>
      <c r="AQO54" s="71"/>
      <c r="AQP54" s="71"/>
      <c r="AQQ54" s="71"/>
      <c r="AQR54" s="71"/>
      <c r="AQS54" s="71"/>
      <c r="AQT54" s="71"/>
      <c r="AQU54" s="71"/>
      <c r="AQV54" s="71"/>
      <c r="AQW54" s="71"/>
      <c r="AQX54" s="71"/>
      <c r="AQY54" s="71"/>
      <c r="AQZ54" s="71"/>
      <c r="ARA54" s="71"/>
      <c r="ARB54" s="71"/>
      <c r="ARC54" s="71"/>
      <c r="ARD54" s="71"/>
      <c r="ARE54" s="71"/>
      <c r="ARF54" s="71"/>
      <c r="ARG54" s="71"/>
      <c r="ARH54" s="71"/>
      <c r="ARI54" s="71"/>
      <c r="ARJ54" s="71"/>
      <c r="ARK54" s="71"/>
      <c r="ARL54" s="71"/>
      <c r="ARM54" s="71"/>
      <c r="ARN54" s="71"/>
      <c r="ARO54" s="71"/>
      <c r="ARP54" s="71"/>
      <c r="ARQ54" s="71"/>
      <c r="ARR54" s="71"/>
      <c r="ARS54" s="71"/>
      <c r="ART54" s="71"/>
      <c r="ARU54" s="71"/>
      <c r="ARV54" s="71"/>
      <c r="ARW54" s="71"/>
      <c r="ARX54" s="71"/>
      <c r="ARY54" s="71"/>
      <c r="ARZ54" s="71"/>
      <c r="ASA54" s="71"/>
      <c r="ASB54" s="71"/>
      <c r="ASC54" s="71"/>
      <c r="ASD54" s="71"/>
      <c r="ASE54" s="71"/>
      <c r="ASF54" s="71"/>
      <c r="ASG54" s="71"/>
      <c r="ASH54" s="71"/>
      <c r="ASI54" s="71"/>
      <c r="ASJ54" s="71"/>
      <c r="ASK54" s="71"/>
      <c r="ASL54" s="71"/>
      <c r="ASM54" s="71"/>
      <c r="ASN54" s="71"/>
      <c r="ASO54" s="71"/>
      <c r="ASP54" s="71"/>
      <c r="ASQ54" s="71"/>
      <c r="ASR54" s="71"/>
      <c r="ASS54" s="71"/>
      <c r="AST54" s="71"/>
      <c r="ASU54" s="71"/>
      <c r="ASV54" s="71"/>
      <c r="ASW54" s="71"/>
      <c r="ASX54" s="71"/>
      <c r="ASY54" s="71"/>
      <c r="ASZ54" s="71"/>
      <c r="ATA54" s="71"/>
      <c r="ATB54" s="71"/>
      <c r="ATC54" s="71"/>
      <c r="ATD54" s="71"/>
      <c r="ATE54" s="71"/>
      <c r="ATF54" s="71"/>
      <c r="ATG54" s="71"/>
      <c r="ATH54" s="71"/>
      <c r="ATI54" s="71"/>
      <c r="ATJ54" s="71"/>
      <c r="ATK54" s="71"/>
      <c r="ATL54" s="71"/>
      <c r="ATM54" s="71"/>
      <c r="ATN54" s="71"/>
      <c r="ATO54" s="71"/>
      <c r="ATP54" s="71"/>
      <c r="ATQ54" s="71"/>
      <c r="ATR54" s="71"/>
      <c r="ATS54" s="71"/>
      <c r="ATT54" s="71"/>
      <c r="ATU54" s="71"/>
      <c r="ATV54" s="71"/>
      <c r="ATW54" s="71"/>
      <c r="ATX54" s="71"/>
      <c r="ATY54" s="71"/>
      <c r="ATZ54" s="71"/>
      <c r="AUA54" s="71"/>
      <c r="AUB54" s="71"/>
      <c r="AUC54" s="71"/>
      <c r="AUD54" s="71"/>
      <c r="AUE54" s="71"/>
      <c r="AUF54" s="71"/>
      <c r="AUG54" s="71"/>
      <c r="AUH54" s="71"/>
      <c r="AUI54" s="71"/>
      <c r="AUJ54" s="71"/>
      <c r="AUK54" s="71"/>
      <c r="AUL54" s="71"/>
      <c r="AUM54" s="71"/>
      <c r="AUN54" s="71"/>
      <c r="AUO54" s="71"/>
      <c r="AUP54" s="71"/>
      <c r="AUQ54" s="71"/>
      <c r="AUR54" s="71"/>
      <c r="AUS54" s="71"/>
      <c r="AUT54" s="71"/>
      <c r="AUU54" s="71"/>
      <c r="AUV54" s="71"/>
      <c r="AUW54" s="71"/>
      <c r="AUX54" s="71"/>
      <c r="AUY54" s="71"/>
      <c r="AUZ54" s="71"/>
      <c r="AVA54" s="71"/>
      <c r="AVB54" s="71"/>
      <c r="AVC54" s="71"/>
      <c r="AVD54" s="71"/>
      <c r="AVE54" s="71"/>
      <c r="AVF54" s="71"/>
      <c r="AVG54" s="71"/>
      <c r="AVH54" s="71"/>
      <c r="AVI54" s="71"/>
      <c r="AVJ54" s="71"/>
      <c r="AVK54" s="71"/>
      <c r="AVL54" s="71"/>
      <c r="AVM54" s="71"/>
      <c r="AVN54" s="71"/>
      <c r="AVO54" s="71"/>
      <c r="AVP54" s="71"/>
      <c r="AVQ54" s="71"/>
      <c r="AVR54" s="71"/>
      <c r="AVS54" s="71"/>
      <c r="AVT54" s="71"/>
      <c r="AVU54" s="71"/>
      <c r="AVV54" s="71"/>
      <c r="AVW54" s="71"/>
      <c r="AVX54" s="71"/>
      <c r="AVY54" s="71"/>
      <c r="AVZ54" s="71"/>
      <c r="AWA54" s="71"/>
      <c r="AWB54" s="71"/>
      <c r="AWC54" s="71"/>
      <c r="AWD54" s="71"/>
      <c r="AWE54" s="71"/>
      <c r="AWF54" s="71"/>
      <c r="AWG54" s="71"/>
      <c r="AWH54" s="71"/>
      <c r="AWI54" s="71"/>
      <c r="AWJ54" s="71"/>
      <c r="AWK54" s="71"/>
      <c r="AWL54" s="71"/>
      <c r="AWM54" s="71"/>
      <c r="AWN54" s="71"/>
      <c r="AWO54" s="71"/>
      <c r="AWP54" s="71"/>
      <c r="AWQ54" s="71"/>
      <c r="AWR54" s="71"/>
      <c r="AWS54" s="71"/>
      <c r="AWT54" s="71"/>
      <c r="AWU54" s="71"/>
      <c r="AWV54" s="71"/>
      <c r="AWW54" s="71"/>
      <c r="AWX54" s="71"/>
      <c r="AWY54" s="71"/>
      <c r="AWZ54" s="71"/>
      <c r="AXA54" s="71"/>
      <c r="AXB54" s="71"/>
      <c r="AXC54" s="71"/>
      <c r="AXD54" s="71"/>
    </row>
    <row r="55" spans="1:1304" s="195" customFormat="1" ht="13.5" thickBot="1" x14ac:dyDescent="0.25">
      <c r="A55" s="185" t="e">
        <f>A54+1</f>
        <v>#REF!</v>
      </c>
      <c r="B55" s="96" t="s">
        <v>122</v>
      </c>
      <c r="C55" s="213" t="s">
        <v>98</v>
      </c>
      <c r="D55" s="197">
        <v>8712038000571</v>
      </c>
      <c r="E55" s="214" t="s">
        <v>105</v>
      </c>
      <c r="F55" s="215" t="s">
        <v>106</v>
      </c>
      <c r="G55" s="198">
        <v>180</v>
      </c>
      <c r="H55" s="198">
        <v>85</v>
      </c>
      <c r="I55" s="198">
        <v>29</v>
      </c>
      <c r="J55" s="198">
        <v>60</v>
      </c>
      <c r="K55" s="199">
        <v>3.49</v>
      </c>
      <c r="L55" s="148"/>
      <c r="M55" s="200">
        <v>8712038000526</v>
      </c>
      <c r="N55" s="216" t="s">
        <v>107</v>
      </c>
      <c r="O55" s="217" t="s">
        <v>108</v>
      </c>
      <c r="P55" s="201">
        <v>132</v>
      </c>
      <c r="Q55" s="202">
        <v>186</v>
      </c>
      <c r="R55" s="202">
        <v>261</v>
      </c>
      <c r="S55" s="202">
        <f>J55*12+200</f>
        <v>920</v>
      </c>
      <c r="T55" s="148"/>
      <c r="U55" s="218">
        <v>19</v>
      </c>
      <c r="V55" s="219">
        <v>11</v>
      </c>
      <c r="W55" s="219">
        <f t="shared" si="5"/>
        <v>209</v>
      </c>
      <c r="X55" s="220">
        <f t="shared" si="6"/>
        <v>2508</v>
      </c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  <c r="JJ55" s="71"/>
      <c r="JK55" s="71"/>
      <c r="JL55" s="71"/>
      <c r="JM55" s="71"/>
      <c r="JN55" s="71"/>
      <c r="JO55" s="71"/>
      <c r="JP55" s="71"/>
      <c r="JQ55" s="71"/>
      <c r="JR55" s="71"/>
      <c r="JS55" s="71"/>
      <c r="JT55" s="71"/>
      <c r="JU55" s="71"/>
      <c r="JV55" s="71"/>
      <c r="JW55" s="71"/>
      <c r="JX55" s="71"/>
      <c r="JY55" s="71"/>
      <c r="JZ55" s="71"/>
      <c r="KA55" s="71"/>
      <c r="KB55" s="71"/>
      <c r="KC55" s="71"/>
      <c r="KD55" s="71"/>
      <c r="KE55" s="71"/>
      <c r="KF55" s="71"/>
      <c r="KG55" s="71"/>
      <c r="KH55" s="71"/>
      <c r="KI55" s="71"/>
      <c r="KJ55" s="71"/>
      <c r="KK55" s="71"/>
      <c r="KL55" s="71"/>
      <c r="KM55" s="71"/>
      <c r="KN55" s="71"/>
      <c r="KO55" s="71"/>
      <c r="KP55" s="71"/>
      <c r="KQ55" s="71"/>
      <c r="KR55" s="71"/>
      <c r="KS55" s="71"/>
      <c r="KT55" s="71"/>
      <c r="KU55" s="71"/>
      <c r="KV55" s="71"/>
      <c r="KW55" s="71"/>
      <c r="KX55" s="71"/>
      <c r="KY55" s="71"/>
      <c r="KZ55" s="71"/>
      <c r="LA55" s="71"/>
      <c r="LB55" s="71"/>
      <c r="LC55" s="71"/>
      <c r="LD55" s="71"/>
      <c r="LE55" s="71"/>
      <c r="LF55" s="71"/>
      <c r="LG55" s="71"/>
      <c r="LH55" s="71"/>
      <c r="LI55" s="71"/>
      <c r="LJ55" s="71"/>
      <c r="LK55" s="71"/>
      <c r="LL55" s="71"/>
      <c r="LM55" s="71"/>
      <c r="LN55" s="71"/>
      <c r="LO55" s="71"/>
      <c r="LP55" s="71"/>
      <c r="LQ55" s="71"/>
      <c r="LR55" s="71"/>
      <c r="LS55" s="71"/>
      <c r="LT55" s="71"/>
      <c r="LU55" s="71"/>
      <c r="LV55" s="71"/>
      <c r="LW55" s="71"/>
      <c r="LX55" s="71"/>
      <c r="LY55" s="71"/>
      <c r="LZ55" s="71"/>
      <c r="MA55" s="71"/>
      <c r="MB55" s="71"/>
      <c r="MC55" s="71"/>
      <c r="MD55" s="71"/>
      <c r="ME55" s="71"/>
      <c r="MF55" s="71"/>
      <c r="MG55" s="71"/>
      <c r="MH55" s="71"/>
      <c r="MI55" s="71"/>
      <c r="MJ55" s="71"/>
      <c r="MK55" s="71"/>
      <c r="ML55" s="71"/>
      <c r="MM55" s="71"/>
      <c r="MN55" s="71"/>
      <c r="MO55" s="71"/>
      <c r="MP55" s="71"/>
      <c r="MQ55" s="71"/>
      <c r="MR55" s="71"/>
      <c r="MS55" s="71"/>
      <c r="MT55" s="71"/>
      <c r="MU55" s="71"/>
      <c r="MV55" s="71"/>
      <c r="MW55" s="71"/>
      <c r="MX55" s="71"/>
      <c r="MY55" s="71"/>
      <c r="MZ55" s="71"/>
      <c r="NA55" s="71"/>
      <c r="NB55" s="71"/>
      <c r="NC55" s="71"/>
      <c r="ND55" s="71"/>
      <c r="NE55" s="71"/>
      <c r="NF55" s="71"/>
      <c r="NG55" s="71"/>
      <c r="NH55" s="71"/>
      <c r="NI55" s="71"/>
      <c r="NJ55" s="71"/>
      <c r="NK55" s="71"/>
      <c r="NL55" s="71"/>
      <c r="NM55" s="71"/>
      <c r="NN55" s="71"/>
      <c r="NO55" s="71"/>
      <c r="NP55" s="71"/>
      <c r="NQ55" s="71"/>
      <c r="NR55" s="71"/>
      <c r="NS55" s="71"/>
      <c r="NT55" s="71"/>
      <c r="NU55" s="71"/>
      <c r="NV55" s="71"/>
      <c r="NW55" s="71"/>
      <c r="NX55" s="71"/>
      <c r="NY55" s="71"/>
      <c r="NZ55" s="71"/>
      <c r="OA55" s="71"/>
      <c r="OB55" s="71"/>
      <c r="OC55" s="71"/>
      <c r="OD55" s="71"/>
      <c r="OE55" s="71"/>
      <c r="OF55" s="71"/>
      <c r="OG55" s="71"/>
      <c r="OH55" s="71"/>
      <c r="OI55" s="71"/>
      <c r="OJ55" s="71"/>
      <c r="OK55" s="71"/>
      <c r="OL55" s="71"/>
      <c r="OM55" s="71"/>
      <c r="ON55" s="71"/>
      <c r="OO55" s="71"/>
      <c r="OP55" s="71"/>
      <c r="OQ55" s="71"/>
      <c r="OR55" s="71"/>
      <c r="OS55" s="71"/>
      <c r="OT55" s="71"/>
      <c r="OU55" s="71"/>
      <c r="OV55" s="71"/>
      <c r="OW55" s="71"/>
      <c r="OX55" s="71"/>
      <c r="OY55" s="71"/>
      <c r="OZ55" s="71"/>
      <c r="PA55" s="71"/>
      <c r="PB55" s="71"/>
      <c r="PC55" s="71"/>
      <c r="PD55" s="71"/>
      <c r="PE55" s="71"/>
      <c r="PF55" s="71"/>
      <c r="PG55" s="71"/>
      <c r="PH55" s="71"/>
      <c r="PI55" s="71"/>
      <c r="PJ55" s="71"/>
      <c r="PK55" s="71"/>
      <c r="PL55" s="71"/>
      <c r="PM55" s="71"/>
      <c r="PN55" s="71"/>
      <c r="PO55" s="71"/>
      <c r="PP55" s="71"/>
      <c r="PQ55" s="71"/>
      <c r="PR55" s="71"/>
      <c r="PS55" s="71"/>
      <c r="PT55" s="71"/>
      <c r="PU55" s="71"/>
      <c r="PV55" s="71"/>
      <c r="PW55" s="71"/>
      <c r="PX55" s="71"/>
      <c r="PY55" s="71"/>
      <c r="PZ55" s="71"/>
      <c r="QA55" s="71"/>
      <c r="QB55" s="71"/>
      <c r="QC55" s="71"/>
      <c r="QD55" s="71"/>
      <c r="QE55" s="71"/>
      <c r="QF55" s="71"/>
      <c r="QG55" s="71"/>
      <c r="QH55" s="71"/>
      <c r="QI55" s="71"/>
      <c r="QJ55" s="71"/>
      <c r="QK55" s="71"/>
      <c r="QL55" s="71"/>
      <c r="QM55" s="71"/>
      <c r="QN55" s="71"/>
      <c r="QO55" s="71"/>
      <c r="QP55" s="71"/>
      <c r="QQ55" s="71"/>
      <c r="QR55" s="71"/>
      <c r="QS55" s="71"/>
      <c r="QT55" s="71"/>
      <c r="QU55" s="71"/>
      <c r="QV55" s="71"/>
      <c r="QW55" s="71"/>
      <c r="QX55" s="71"/>
      <c r="QY55" s="71"/>
      <c r="QZ55" s="71"/>
      <c r="RA55" s="71"/>
      <c r="RB55" s="71"/>
      <c r="RC55" s="71"/>
      <c r="RD55" s="71"/>
      <c r="RE55" s="71"/>
      <c r="RF55" s="71"/>
      <c r="RG55" s="71"/>
      <c r="RH55" s="71"/>
      <c r="RI55" s="71"/>
      <c r="RJ55" s="71"/>
      <c r="RK55" s="71"/>
      <c r="RL55" s="71"/>
      <c r="RM55" s="71"/>
      <c r="RN55" s="71"/>
      <c r="RO55" s="71"/>
      <c r="RP55" s="71"/>
      <c r="RQ55" s="71"/>
      <c r="RR55" s="71"/>
      <c r="RS55" s="71"/>
      <c r="RT55" s="71"/>
      <c r="RU55" s="71"/>
      <c r="RV55" s="71"/>
      <c r="RW55" s="71"/>
      <c r="RX55" s="71"/>
      <c r="RY55" s="71"/>
      <c r="RZ55" s="71"/>
      <c r="SA55" s="71"/>
      <c r="SB55" s="71"/>
      <c r="SC55" s="71"/>
      <c r="SD55" s="71"/>
      <c r="SE55" s="71"/>
      <c r="SF55" s="71"/>
      <c r="SG55" s="71"/>
      <c r="SH55" s="71"/>
      <c r="SI55" s="71"/>
      <c r="SJ55" s="71"/>
      <c r="SK55" s="71"/>
      <c r="SL55" s="71"/>
      <c r="SM55" s="71"/>
      <c r="SN55" s="71"/>
      <c r="SO55" s="71"/>
      <c r="SP55" s="71"/>
      <c r="SQ55" s="71"/>
      <c r="SR55" s="71"/>
      <c r="SS55" s="71"/>
      <c r="ST55" s="71"/>
      <c r="SU55" s="71"/>
      <c r="SV55" s="71"/>
      <c r="SW55" s="71"/>
      <c r="SX55" s="71"/>
      <c r="SY55" s="71"/>
      <c r="SZ55" s="71"/>
      <c r="TA55" s="71"/>
      <c r="TB55" s="71"/>
      <c r="TC55" s="71"/>
      <c r="TD55" s="71"/>
      <c r="TE55" s="71"/>
      <c r="TF55" s="71"/>
      <c r="TG55" s="71"/>
      <c r="TH55" s="71"/>
      <c r="TI55" s="71"/>
      <c r="TJ55" s="71"/>
      <c r="TK55" s="71"/>
      <c r="TL55" s="71"/>
      <c r="TM55" s="71"/>
      <c r="TN55" s="71"/>
      <c r="TO55" s="71"/>
      <c r="TP55" s="71"/>
      <c r="TQ55" s="71"/>
      <c r="TR55" s="71"/>
      <c r="TS55" s="71"/>
      <c r="TT55" s="71"/>
      <c r="TU55" s="71"/>
      <c r="TV55" s="71"/>
      <c r="TW55" s="71"/>
      <c r="TX55" s="71"/>
      <c r="TY55" s="71"/>
      <c r="TZ55" s="71"/>
      <c r="UA55" s="71"/>
      <c r="UB55" s="71"/>
      <c r="UC55" s="71"/>
      <c r="UD55" s="71"/>
      <c r="UE55" s="71"/>
      <c r="UF55" s="71"/>
      <c r="UG55" s="71"/>
      <c r="UH55" s="71"/>
      <c r="UI55" s="71"/>
      <c r="UJ55" s="71"/>
      <c r="UK55" s="71"/>
      <c r="UL55" s="71"/>
      <c r="UM55" s="71"/>
      <c r="UN55" s="71"/>
      <c r="UO55" s="71"/>
      <c r="UP55" s="71"/>
      <c r="UQ55" s="71"/>
      <c r="UR55" s="71"/>
      <c r="US55" s="71"/>
      <c r="UT55" s="71"/>
      <c r="UU55" s="71"/>
      <c r="UV55" s="71"/>
      <c r="UW55" s="71"/>
      <c r="UX55" s="71"/>
      <c r="UY55" s="71"/>
      <c r="UZ55" s="71"/>
      <c r="VA55" s="71"/>
      <c r="VB55" s="71"/>
      <c r="VC55" s="71"/>
      <c r="VD55" s="71"/>
      <c r="VE55" s="71"/>
      <c r="VF55" s="71"/>
      <c r="VG55" s="71"/>
      <c r="VH55" s="71"/>
      <c r="VI55" s="71"/>
      <c r="VJ55" s="71"/>
      <c r="VK55" s="71"/>
      <c r="VL55" s="71"/>
      <c r="VM55" s="71"/>
      <c r="VN55" s="71"/>
      <c r="VO55" s="71"/>
      <c r="VP55" s="71"/>
      <c r="VQ55" s="71"/>
      <c r="VR55" s="71"/>
      <c r="VS55" s="71"/>
      <c r="VT55" s="71"/>
      <c r="VU55" s="71"/>
      <c r="VV55" s="71"/>
      <c r="VW55" s="71"/>
      <c r="VX55" s="71"/>
      <c r="VY55" s="71"/>
      <c r="VZ55" s="71"/>
      <c r="WA55" s="71"/>
      <c r="WB55" s="71"/>
      <c r="WC55" s="71"/>
      <c r="WD55" s="71"/>
      <c r="WE55" s="71"/>
      <c r="WF55" s="71"/>
      <c r="WG55" s="71"/>
      <c r="WH55" s="71"/>
      <c r="WI55" s="71"/>
      <c r="WJ55" s="71"/>
      <c r="WK55" s="71"/>
      <c r="WL55" s="71"/>
      <c r="WM55" s="71"/>
      <c r="WN55" s="71"/>
      <c r="WO55" s="71"/>
      <c r="WP55" s="71"/>
      <c r="WQ55" s="71"/>
      <c r="WR55" s="71"/>
      <c r="WS55" s="71"/>
      <c r="WT55" s="71"/>
      <c r="WU55" s="71"/>
      <c r="WV55" s="71"/>
      <c r="WW55" s="71"/>
      <c r="WX55" s="71"/>
      <c r="WY55" s="71"/>
      <c r="WZ55" s="71"/>
      <c r="XA55" s="71"/>
      <c r="XB55" s="71"/>
      <c r="XC55" s="71"/>
      <c r="XD55" s="71"/>
      <c r="XE55" s="71"/>
      <c r="XF55" s="71"/>
      <c r="XG55" s="71"/>
      <c r="XH55" s="71"/>
      <c r="XI55" s="71"/>
      <c r="XJ55" s="71"/>
      <c r="XK55" s="71"/>
      <c r="XL55" s="71"/>
      <c r="XM55" s="71"/>
      <c r="XN55" s="71"/>
      <c r="XO55" s="71"/>
      <c r="XP55" s="71"/>
      <c r="XQ55" s="71"/>
      <c r="XR55" s="71"/>
      <c r="XS55" s="71"/>
      <c r="XT55" s="71"/>
      <c r="XU55" s="71"/>
      <c r="XV55" s="71"/>
      <c r="XW55" s="71"/>
      <c r="XX55" s="71"/>
      <c r="XY55" s="71"/>
      <c r="XZ55" s="71"/>
      <c r="YA55" s="71"/>
      <c r="YB55" s="71"/>
      <c r="YC55" s="71"/>
      <c r="YD55" s="71"/>
      <c r="YE55" s="71"/>
      <c r="YF55" s="71"/>
      <c r="YG55" s="71"/>
      <c r="YH55" s="71"/>
      <c r="YI55" s="71"/>
      <c r="YJ55" s="71"/>
      <c r="YK55" s="71"/>
      <c r="YL55" s="71"/>
      <c r="YM55" s="71"/>
      <c r="YN55" s="71"/>
      <c r="YO55" s="71"/>
      <c r="YP55" s="71"/>
      <c r="YQ55" s="71"/>
      <c r="YR55" s="71"/>
      <c r="YS55" s="71"/>
      <c r="YT55" s="71"/>
      <c r="YU55" s="71"/>
      <c r="YV55" s="71"/>
      <c r="YW55" s="71"/>
      <c r="YX55" s="71"/>
      <c r="YY55" s="71"/>
      <c r="YZ55" s="71"/>
      <c r="ZA55" s="71"/>
      <c r="ZB55" s="71"/>
      <c r="ZC55" s="71"/>
      <c r="ZD55" s="71"/>
      <c r="ZE55" s="71"/>
      <c r="ZF55" s="71"/>
      <c r="ZG55" s="71"/>
      <c r="ZH55" s="71"/>
      <c r="ZI55" s="71"/>
      <c r="ZJ55" s="71"/>
      <c r="ZK55" s="71"/>
      <c r="ZL55" s="71"/>
      <c r="ZM55" s="71"/>
      <c r="ZN55" s="71"/>
      <c r="ZO55" s="71"/>
      <c r="ZP55" s="71"/>
      <c r="ZQ55" s="71"/>
      <c r="ZR55" s="71"/>
      <c r="ZS55" s="71"/>
      <c r="ZT55" s="71"/>
      <c r="ZU55" s="71"/>
      <c r="ZV55" s="71"/>
      <c r="ZW55" s="71"/>
      <c r="ZX55" s="71"/>
      <c r="ZY55" s="71"/>
      <c r="ZZ55" s="71"/>
      <c r="AAA55" s="71"/>
      <c r="AAB55" s="71"/>
      <c r="AAC55" s="71"/>
      <c r="AAD55" s="71"/>
      <c r="AAE55" s="71"/>
      <c r="AAF55" s="71"/>
      <c r="AAG55" s="71"/>
      <c r="AAH55" s="71"/>
      <c r="AAI55" s="71"/>
      <c r="AAJ55" s="71"/>
      <c r="AAK55" s="71"/>
      <c r="AAL55" s="71"/>
      <c r="AAM55" s="71"/>
      <c r="AAN55" s="71"/>
      <c r="AAO55" s="71"/>
      <c r="AAP55" s="71"/>
      <c r="AAQ55" s="71"/>
      <c r="AAR55" s="71"/>
      <c r="AAS55" s="71"/>
      <c r="AAT55" s="71"/>
      <c r="AAU55" s="71"/>
      <c r="AAV55" s="71"/>
      <c r="AAW55" s="71"/>
      <c r="AAX55" s="71"/>
      <c r="AAY55" s="71"/>
      <c r="AAZ55" s="71"/>
      <c r="ABA55" s="71"/>
      <c r="ABB55" s="71"/>
      <c r="ABC55" s="71"/>
      <c r="ABD55" s="71"/>
      <c r="ABE55" s="71"/>
      <c r="ABF55" s="71"/>
      <c r="ABG55" s="71"/>
      <c r="ABH55" s="71"/>
      <c r="ABI55" s="71"/>
      <c r="ABJ55" s="71"/>
      <c r="ABK55" s="71"/>
      <c r="ABL55" s="71"/>
      <c r="ABM55" s="71"/>
      <c r="ABN55" s="71"/>
      <c r="ABO55" s="71"/>
      <c r="ABP55" s="71"/>
      <c r="ABQ55" s="71"/>
      <c r="ABR55" s="71"/>
      <c r="ABS55" s="71"/>
      <c r="ABT55" s="71"/>
      <c r="ABU55" s="71"/>
      <c r="ABV55" s="71"/>
      <c r="ABW55" s="71"/>
      <c r="ABX55" s="71"/>
      <c r="ABY55" s="71"/>
      <c r="ABZ55" s="71"/>
      <c r="ACA55" s="71"/>
      <c r="ACB55" s="71"/>
      <c r="ACC55" s="71"/>
      <c r="ACD55" s="71"/>
      <c r="ACE55" s="71"/>
      <c r="ACF55" s="71"/>
      <c r="ACG55" s="71"/>
      <c r="ACH55" s="71"/>
      <c r="ACI55" s="71"/>
      <c r="ACJ55" s="71"/>
      <c r="ACK55" s="71"/>
      <c r="ACL55" s="71"/>
      <c r="ACM55" s="71"/>
      <c r="ACN55" s="71"/>
      <c r="ACO55" s="71"/>
      <c r="ACP55" s="71"/>
      <c r="ACQ55" s="71"/>
      <c r="ACR55" s="71"/>
      <c r="ACS55" s="71"/>
      <c r="ACT55" s="71"/>
      <c r="ACU55" s="71"/>
      <c r="ACV55" s="71"/>
      <c r="ACW55" s="71"/>
      <c r="ACX55" s="71"/>
      <c r="ACY55" s="71"/>
      <c r="ACZ55" s="71"/>
      <c r="ADA55" s="71"/>
      <c r="ADB55" s="71"/>
      <c r="ADC55" s="71"/>
      <c r="ADD55" s="71"/>
      <c r="ADE55" s="71"/>
      <c r="ADF55" s="71"/>
      <c r="ADG55" s="71"/>
      <c r="ADH55" s="71"/>
      <c r="ADI55" s="71"/>
      <c r="ADJ55" s="71"/>
      <c r="ADK55" s="71"/>
      <c r="ADL55" s="71"/>
      <c r="ADM55" s="71"/>
      <c r="ADN55" s="71"/>
      <c r="ADO55" s="71"/>
      <c r="ADP55" s="71"/>
      <c r="ADQ55" s="71"/>
      <c r="ADR55" s="71"/>
      <c r="ADS55" s="71"/>
      <c r="ADT55" s="71"/>
      <c r="ADU55" s="71"/>
      <c r="ADV55" s="71"/>
      <c r="ADW55" s="71"/>
      <c r="ADX55" s="71"/>
      <c r="ADY55" s="71"/>
      <c r="ADZ55" s="71"/>
      <c r="AEA55" s="71"/>
      <c r="AEB55" s="71"/>
      <c r="AEC55" s="71"/>
      <c r="AED55" s="71"/>
      <c r="AEE55" s="71"/>
      <c r="AEF55" s="71"/>
      <c r="AEG55" s="71"/>
      <c r="AEH55" s="71"/>
      <c r="AEI55" s="71"/>
      <c r="AEJ55" s="71"/>
      <c r="AEK55" s="71"/>
      <c r="AEL55" s="71"/>
      <c r="AEM55" s="71"/>
      <c r="AEN55" s="71"/>
      <c r="AEO55" s="71"/>
      <c r="AEP55" s="71"/>
      <c r="AEQ55" s="71"/>
      <c r="AER55" s="71"/>
      <c r="AES55" s="71"/>
      <c r="AET55" s="71"/>
      <c r="AEU55" s="71"/>
      <c r="AEV55" s="71"/>
      <c r="AEW55" s="71"/>
      <c r="AEX55" s="71"/>
      <c r="AEY55" s="71"/>
      <c r="AEZ55" s="71"/>
      <c r="AFA55" s="71"/>
      <c r="AFB55" s="71"/>
      <c r="AFC55" s="71"/>
      <c r="AFD55" s="71"/>
      <c r="AFE55" s="71"/>
      <c r="AFF55" s="71"/>
      <c r="AFG55" s="71"/>
      <c r="AFH55" s="71"/>
      <c r="AFI55" s="71"/>
      <c r="AFJ55" s="71"/>
      <c r="AFK55" s="71"/>
      <c r="AFL55" s="71"/>
      <c r="AFM55" s="71"/>
      <c r="AFN55" s="71"/>
      <c r="AFO55" s="71"/>
      <c r="AFP55" s="71"/>
      <c r="AFQ55" s="71"/>
      <c r="AFR55" s="71"/>
      <c r="AFS55" s="71"/>
      <c r="AFT55" s="71"/>
      <c r="AFU55" s="71"/>
      <c r="AFV55" s="71"/>
      <c r="AFW55" s="71"/>
      <c r="AFX55" s="71"/>
      <c r="AFY55" s="71"/>
      <c r="AFZ55" s="71"/>
      <c r="AGA55" s="71"/>
      <c r="AGB55" s="71"/>
      <c r="AGC55" s="71"/>
      <c r="AGD55" s="71"/>
      <c r="AGE55" s="71"/>
      <c r="AGF55" s="71"/>
      <c r="AGG55" s="71"/>
      <c r="AGH55" s="71"/>
      <c r="AGI55" s="71"/>
      <c r="AGJ55" s="71"/>
      <c r="AGK55" s="71"/>
      <c r="AGL55" s="71"/>
      <c r="AGM55" s="71"/>
      <c r="AGN55" s="71"/>
      <c r="AGO55" s="71"/>
      <c r="AGP55" s="71"/>
      <c r="AGQ55" s="71"/>
      <c r="AGR55" s="71"/>
      <c r="AGS55" s="71"/>
      <c r="AGT55" s="71"/>
      <c r="AGU55" s="71"/>
      <c r="AGV55" s="71"/>
      <c r="AGW55" s="71"/>
      <c r="AGX55" s="71"/>
      <c r="AGY55" s="71"/>
      <c r="AGZ55" s="71"/>
      <c r="AHA55" s="71"/>
      <c r="AHB55" s="71"/>
      <c r="AHC55" s="71"/>
      <c r="AHD55" s="71"/>
      <c r="AHE55" s="71"/>
      <c r="AHF55" s="71"/>
      <c r="AHG55" s="71"/>
      <c r="AHH55" s="71"/>
      <c r="AHI55" s="71"/>
      <c r="AHJ55" s="71"/>
      <c r="AHK55" s="71"/>
      <c r="AHL55" s="71"/>
      <c r="AHM55" s="71"/>
      <c r="AHN55" s="71"/>
      <c r="AHO55" s="71"/>
      <c r="AHP55" s="71"/>
      <c r="AHQ55" s="71"/>
      <c r="AHR55" s="71"/>
      <c r="AHS55" s="71"/>
      <c r="AHT55" s="71"/>
      <c r="AHU55" s="71"/>
      <c r="AHV55" s="71"/>
      <c r="AHW55" s="71"/>
      <c r="AHX55" s="71"/>
      <c r="AHY55" s="71"/>
      <c r="AHZ55" s="71"/>
      <c r="AIA55" s="71"/>
      <c r="AIB55" s="71"/>
      <c r="AIC55" s="71"/>
      <c r="AID55" s="71"/>
      <c r="AIE55" s="71"/>
      <c r="AIF55" s="71"/>
      <c r="AIG55" s="71"/>
      <c r="AIH55" s="71"/>
      <c r="AII55" s="71"/>
      <c r="AIJ55" s="71"/>
      <c r="AIK55" s="71"/>
      <c r="AIL55" s="71"/>
      <c r="AIM55" s="71"/>
      <c r="AIN55" s="71"/>
      <c r="AIO55" s="71"/>
      <c r="AIP55" s="71"/>
      <c r="AIQ55" s="71"/>
      <c r="AIR55" s="71"/>
      <c r="AIS55" s="71"/>
      <c r="AIT55" s="71"/>
      <c r="AIU55" s="71"/>
      <c r="AIV55" s="71"/>
      <c r="AIW55" s="71"/>
      <c r="AIX55" s="71"/>
      <c r="AIY55" s="71"/>
      <c r="AIZ55" s="71"/>
      <c r="AJA55" s="71"/>
      <c r="AJB55" s="71"/>
      <c r="AJC55" s="71"/>
      <c r="AJD55" s="71"/>
      <c r="AJE55" s="71"/>
      <c r="AJF55" s="71"/>
      <c r="AJG55" s="71"/>
      <c r="AJH55" s="71"/>
      <c r="AJI55" s="71"/>
      <c r="AJJ55" s="71"/>
      <c r="AJK55" s="71"/>
      <c r="AJL55" s="71"/>
      <c r="AJM55" s="71"/>
      <c r="AJN55" s="71"/>
      <c r="AJO55" s="71"/>
      <c r="AJP55" s="71"/>
      <c r="AJQ55" s="71"/>
      <c r="AJR55" s="71"/>
      <c r="AJS55" s="71"/>
      <c r="AJT55" s="71"/>
      <c r="AJU55" s="71"/>
      <c r="AJV55" s="71"/>
      <c r="AJW55" s="71"/>
      <c r="AJX55" s="71"/>
      <c r="AJY55" s="71"/>
      <c r="AJZ55" s="71"/>
      <c r="AKA55" s="71"/>
      <c r="AKB55" s="71"/>
      <c r="AKC55" s="71"/>
      <c r="AKD55" s="71"/>
      <c r="AKE55" s="71"/>
      <c r="AKF55" s="71"/>
      <c r="AKG55" s="71"/>
      <c r="AKH55" s="71"/>
      <c r="AKI55" s="71"/>
      <c r="AKJ55" s="71"/>
      <c r="AKK55" s="71"/>
      <c r="AKL55" s="71"/>
      <c r="AKM55" s="71"/>
      <c r="AKN55" s="71"/>
      <c r="AKO55" s="71"/>
      <c r="AKP55" s="71"/>
      <c r="AKQ55" s="71"/>
      <c r="AKR55" s="71"/>
      <c r="AKS55" s="71"/>
      <c r="AKT55" s="71"/>
      <c r="AKU55" s="71"/>
      <c r="AKV55" s="71"/>
      <c r="AKW55" s="71"/>
      <c r="AKX55" s="71"/>
      <c r="AKY55" s="71"/>
      <c r="AKZ55" s="71"/>
      <c r="ALA55" s="71"/>
      <c r="ALB55" s="71"/>
      <c r="ALC55" s="71"/>
      <c r="ALD55" s="71"/>
      <c r="ALE55" s="71"/>
      <c r="ALF55" s="71"/>
      <c r="ALG55" s="71"/>
      <c r="ALH55" s="71"/>
      <c r="ALI55" s="71"/>
      <c r="ALJ55" s="71"/>
      <c r="ALK55" s="71"/>
      <c r="ALL55" s="71"/>
      <c r="ALM55" s="71"/>
      <c r="ALN55" s="71"/>
      <c r="ALO55" s="71"/>
      <c r="ALP55" s="71"/>
      <c r="ALQ55" s="71"/>
      <c r="ALR55" s="71"/>
      <c r="ALS55" s="71"/>
      <c r="ALT55" s="71"/>
      <c r="ALU55" s="71"/>
      <c r="ALV55" s="71"/>
      <c r="ALW55" s="71"/>
      <c r="ALX55" s="71"/>
      <c r="ALY55" s="71"/>
      <c r="ALZ55" s="71"/>
      <c r="AMA55" s="71"/>
      <c r="AMB55" s="71"/>
      <c r="AMC55" s="71"/>
      <c r="AMD55" s="71"/>
      <c r="AME55" s="71"/>
      <c r="AMF55" s="71"/>
      <c r="AMG55" s="71"/>
      <c r="AMH55" s="71"/>
      <c r="AMI55" s="71"/>
      <c r="AMJ55" s="71"/>
      <c r="AMK55" s="71"/>
      <c r="AML55" s="71"/>
      <c r="AMM55" s="71"/>
      <c r="AMN55" s="71"/>
      <c r="AMO55" s="71"/>
      <c r="AMP55" s="71"/>
      <c r="AMQ55" s="71"/>
      <c r="AMR55" s="71"/>
      <c r="AMS55" s="71"/>
      <c r="AMT55" s="71"/>
      <c r="AMU55" s="71"/>
      <c r="AMV55" s="71"/>
      <c r="AMW55" s="71"/>
      <c r="AMX55" s="71"/>
      <c r="AMY55" s="71"/>
      <c r="AMZ55" s="71"/>
      <c r="ANA55" s="71"/>
      <c r="ANB55" s="71"/>
      <c r="ANC55" s="71"/>
      <c r="AND55" s="71"/>
      <c r="ANE55" s="71"/>
      <c r="ANF55" s="71"/>
      <c r="ANG55" s="71"/>
      <c r="ANH55" s="71"/>
      <c r="ANI55" s="71"/>
      <c r="ANJ55" s="71"/>
      <c r="ANK55" s="71"/>
      <c r="ANL55" s="71"/>
      <c r="ANM55" s="71"/>
      <c r="ANN55" s="71"/>
      <c r="ANO55" s="71"/>
      <c r="ANP55" s="71"/>
      <c r="ANQ55" s="71"/>
      <c r="ANR55" s="71"/>
      <c r="ANS55" s="71"/>
      <c r="ANT55" s="71"/>
      <c r="ANU55" s="71"/>
      <c r="ANV55" s="71"/>
      <c r="ANW55" s="71"/>
      <c r="ANX55" s="71"/>
      <c r="ANY55" s="71"/>
      <c r="ANZ55" s="71"/>
      <c r="AOA55" s="71"/>
      <c r="AOB55" s="71"/>
      <c r="AOC55" s="71"/>
      <c r="AOD55" s="71"/>
      <c r="AOE55" s="71"/>
      <c r="AOF55" s="71"/>
      <c r="AOG55" s="71"/>
      <c r="AOH55" s="71"/>
      <c r="AOI55" s="71"/>
      <c r="AOJ55" s="71"/>
      <c r="AOK55" s="71"/>
      <c r="AOL55" s="71"/>
      <c r="AOM55" s="71"/>
      <c r="AON55" s="71"/>
      <c r="AOO55" s="71"/>
      <c r="AOP55" s="71"/>
      <c r="AOQ55" s="71"/>
      <c r="AOR55" s="71"/>
      <c r="AOS55" s="71"/>
      <c r="AOT55" s="71"/>
      <c r="AOU55" s="71"/>
      <c r="AOV55" s="71"/>
      <c r="AOW55" s="71"/>
      <c r="AOX55" s="71"/>
      <c r="AOY55" s="71"/>
      <c r="AOZ55" s="71"/>
      <c r="APA55" s="71"/>
      <c r="APB55" s="71"/>
      <c r="APC55" s="71"/>
      <c r="APD55" s="71"/>
      <c r="APE55" s="71"/>
      <c r="APF55" s="71"/>
      <c r="APG55" s="71"/>
      <c r="APH55" s="71"/>
      <c r="API55" s="71"/>
      <c r="APJ55" s="71"/>
      <c r="APK55" s="71"/>
      <c r="APL55" s="71"/>
      <c r="APM55" s="71"/>
      <c r="APN55" s="71"/>
      <c r="APO55" s="71"/>
      <c r="APP55" s="71"/>
      <c r="APQ55" s="71"/>
      <c r="APR55" s="71"/>
      <c r="APS55" s="71"/>
      <c r="APT55" s="71"/>
      <c r="APU55" s="71"/>
      <c r="APV55" s="71"/>
      <c r="APW55" s="71"/>
      <c r="APX55" s="71"/>
      <c r="APY55" s="71"/>
      <c r="APZ55" s="71"/>
      <c r="AQA55" s="71"/>
      <c r="AQB55" s="71"/>
      <c r="AQC55" s="71"/>
      <c r="AQD55" s="71"/>
      <c r="AQE55" s="71"/>
      <c r="AQF55" s="71"/>
      <c r="AQG55" s="71"/>
      <c r="AQH55" s="71"/>
      <c r="AQI55" s="71"/>
      <c r="AQJ55" s="71"/>
      <c r="AQK55" s="71"/>
      <c r="AQL55" s="71"/>
      <c r="AQM55" s="71"/>
      <c r="AQN55" s="71"/>
      <c r="AQO55" s="71"/>
      <c r="AQP55" s="71"/>
      <c r="AQQ55" s="71"/>
      <c r="AQR55" s="71"/>
      <c r="AQS55" s="71"/>
      <c r="AQT55" s="71"/>
      <c r="AQU55" s="71"/>
      <c r="AQV55" s="71"/>
      <c r="AQW55" s="71"/>
      <c r="AQX55" s="71"/>
      <c r="AQY55" s="71"/>
      <c r="AQZ55" s="71"/>
      <c r="ARA55" s="71"/>
      <c r="ARB55" s="71"/>
      <c r="ARC55" s="71"/>
      <c r="ARD55" s="71"/>
      <c r="ARE55" s="71"/>
      <c r="ARF55" s="71"/>
      <c r="ARG55" s="71"/>
      <c r="ARH55" s="71"/>
      <c r="ARI55" s="71"/>
      <c r="ARJ55" s="71"/>
      <c r="ARK55" s="71"/>
      <c r="ARL55" s="71"/>
      <c r="ARM55" s="71"/>
      <c r="ARN55" s="71"/>
      <c r="ARO55" s="71"/>
      <c r="ARP55" s="71"/>
      <c r="ARQ55" s="71"/>
      <c r="ARR55" s="71"/>
      <c r="ARS55" s="71"/>
      <c r="ART55" s="71"/>
      <c r="ARU55" s="71"/>
      <c r="ARV55" s="71"/>
      <c r="ARW55" s="71"/>
      <c r="ARX55" s="71"/>
      <c r="ARY55" s="71"/>
      <c r="ARZ55" s="71"/>
      <c r="ASA55" s="71"/>
      <c r="ASB55" s="71"/>
      <c r="ASC55" s="71"/>
      <c r="ASD55" s="71"/>
      <c r="ASE55" s="71"/>
      <c r="ASF55" s="71"/>
      <c r="ASG55" s="71"/>
      <c r="ASH55" s="71"/>
      <c r="ASI55" s="71"/>
      <c r="ASJ55" s="71"/>
      <c r="ASK55" s="71"/>
      <c r="ASL55" s="71"/>
      <c r="ASM55" s="71"/>
      <c r="ASN55" s="71"/>
      <c r="ASO55" s="71"/>
      <c r="ASP55" s="71"/>
      <c r="ASQ55" s="71"/>
      <c r="ASR55" s="71"/>
      <c r="ASS55" s="71"/>
      <c r="AST55" s="71"/>
      <c r="ASU55" s="71"/>
      <c r="ASV55" s="71"/>
      <c r="ASW55" s="71"/>
      <c r="ASX55" s="71"/>
      <c r="ASY55" s="71"/>
      <c r="ASZ55" s="71"/>
      <c r="ATA55" s="71"/>
      <c r="ATB55" s="71"/>
      <c r="ATC55" s="71"/>
      <c r="ATD55" s="71"/>
      <c r="ATE55" s="71"/>
      <c r="ATF55" s="71"/>
      <c r="ATG55" s="71"/>
      <c r="ATH55" s="71"/>
      <c r="ATI55" s="71"/>
      <c r="ATJ55" s="71"/>
      <c r="ATK55" s="71"/>
      <c r="ATL55" s="71"/>
      <c r="ATM55" s="71"/>
      <c r="ATN55" s="71"/>
      <c r="ATO55" s="71"/>
      <c r="ATP55" s="71"/>
      <c r="ATQ55" s="71"/>
      <c r="ATR55" s="71"/>
      <c r="ATS55" s="71"/>
      <c r="ATT55" s="71"/>
      <c r="ATU55" s="71"/>
      <c r="ATV55" s="71"/>
      <c r="ATW55" s="71"/>
      <c r="ATX55" s="71"/>
      <c r="ATY55" s="71"/>
      <c r="ATZ55" s="71"/>
      <c r="AUA55" s="71"/>
      <c r="AUB55" s="71"/>
      <c r="AUC55" s="71"/>
      <c r="AUD55" s="71"/>
      <c r="AUE55" s="71"/>
      <c r="AUF55" s="71"/>
      <c r="AUG55" s="71"/>
      <c r="AUH55" s="71"/>
      <c r="AUI55" s="71"/>
      <c r="AUJ55" s="71"/>
      <c r="AUK55" s="71"/>
      <c r="AUL55" s="71"/>
      <c r="AUM55" s="71"/>
      <c r="AUN55" s="71"/>
      <c r="AUO55" s="71"/>
      <c r="AUP55" s="71"/>
      <c r="AUQ55" s="71"/>
      <c r="AUR55" s="71"/>
      <c r="AUS55" s="71"/>
      <c r="AUT55" s="71"/>
      <c r="AUU55" s="71"/>
      <c r="AUV55" s="71"/>
      <c r="AUW55" s="71"/>
      <c r="AUX55" s="71"/>
      <c r="AUY55" s="71"/>
      <c r="AUZ55" s="71"/>
      <c r="AVA55" s="71"/>
      <c r="AVB55" s="71"/>
      <c r="AVC55" s="71"/>
      <c r="AVD55" s="71"/>
      <c r="AVE55" s="71"/>
      <c r="AVF55" s="71"/>
      <c r="AVG55" s="71"/>
      <c r="AVH55" s="71"/>
      <c r="AVI55" s="71"/>
      <c r="AVJ55" s="71"/>
      <c r="AVK55" s="71"/>
      <c r="AVL55" s="71"/>
      <c r="AVM55" s="71"/>
      <c r="AVN55" s="71"/>
      <c r="AVO55" s="71"/>
      <c r="AVP55" s="71"/>
      <c r="AVQ55" s="71"/>
      <c r="AVR55" s="71"/>
      <c r="AVS55" s="71"/>
      <c r="AVT55" s="71"/>
      <c r="AVU55" s="71"/>
      <c r="AVV55" s="71"/>
      <c r="AVW55" s="71"/>
      <c r="AVX55" s="71"/>
      <c r="AVY55" s="71"/>
      <c r="AVZ55" s="71"/>
      <c r="AWA55" s="71"/>
      <c r="AWB55" s="71"/>
      <c r="AWC55" s="71"/>
      <c r="AWD55" s="71"/>
      <c r="AWE55" s="71"/>
      <c r="AWF55" s="71"/>
      <c r="AWG55" s="71"/>
      <c r="AWH55" s="71"/>
      <c r="AWI55" s="71"/>
      <c r="AWJ55" s="71"/>
      <c r="AWK55" s="71"/>
      <c r="AWL55" s="71"/>
      <c r="AWM55" s="71"/>
      <c r="AWN55" s="71"/>
      <c r="AWO55" s="71"/>
      <c r="AWP55" s="71"/>
      <c r="AWQ55" s="71"/>
      <c r="AWR55" s="71"/>
      <c r="AWS55" s="71"/>
      <c r="AWT55" s="71"/>
      <c r="AWU55" s="71"/>
      <c r="AWV55" s="71"/>
      <c r="AWW55" s="71"/>
      <c r="AWX55" s="71"/>
      <c r="AWY55" s="71"/>
      <c r="AWZ55" s="71"/>
      <c r="AXA55" s="71"/>
      <c r="AXB55" s="71"/>
      <c r="AXC55" s="71"/>
      <c r="AXD55" s="71"/>
    </row>
    <row r="56" spans="1:1304" s="195" customFormat="1" ht="13.5" thickBot="1" x14ac:dyDescent="0.25">
      <c r="A56" s="256"/>
      <c r="B56" s="84" t="s">
        <v>209</v>
      </c>
      <c r="C56" s="160" t="s">
        <v>95</v>
      </c>
      <c r="D56" s="153" t="s">
        <v>57</v>
      </c>
      <c r="E56" s="39" t="s">
        <v>69</v>
      </c>
      <c r="F56" s="39" t="s">
        <v>58</v>
      </c>
      <c r="G56" s="40" t="s">
        <v>96</v>
      </c>
      <c r="H56" s="40" t="s">
        <v>77</v>
      </c>
      <c r="I56" s="40" t="s">
        <v>78</v>
      </c>
      <c r="J56" s="41" t="s">
        <v>97</v>
      </c>
      <c r="K56" s="42" t="s">
        <v>70</v>
      </c>
      <c r="L56" s="203"/>
      <c r="M56" s="107" t="s">
        <v>71</v>
      </c>
      <c r="N56" s="123" t="s">
        <v>72</v>
      </c>
      <c r="O56" s="124" t="s">
        <v>73</v>
      </c>
      <c r="P56" s="125" t="s">
        <v>96</v>
      </c>
      <c r="Q56" s="40" t="s">
        <v>77</v>
      </c>
      <c r="R56" s="40" t="s">
        <v>78</v>
      </c>
      <c r="S56" s="41" t="s">
        <v>97</v>
      </c>
      <c r="T56" s="203"/>
      <c r="U56" s="204" t="s">
        <v>74</v>
      </c>
      <c r="V56" s="205" t="s">
        <v>75</v>
      </c>
      <c r="W56" s="205" t="s">
        <v>76</v>
      </c>
      <c r="X56" s="206" t="s">
        <v>59</v>
      </c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  <c r="PO56" s="71"/>
      <c r="PP56" s="71"/>
      <c r="PQ56" s="71"/>
      <c r="PR56" s="71"/>
      <c r="PS56" s="71"/>
      <c r="PT56" s="71"/>
      <c r="PU56" s="71"/>
      <c r="PV56" s="71"/>
      <c r="PW56" s="71"/>
      <c r="PX56" s="71"/>
      <c r="PY56" s="71"/>
      <c r="PZ56" s="71"/>
      <c r="QA56" s="71"/>
      <c r="QB56" s="71"/>
      <c r="QC56" s="71"/>
      <c r="QD56" s="71"/>
      <c r="QE56" s="71"/>
      <c r="QF56" s="71"/>
      <c r="QG56" s="71"/>
      <c r="QH56" s="71"/>
      <c r="QI56" s="71"/>
      <c r="QJ56" s="71"/>
      <c r="QK56" s="71"/>
      <c r="QL56" s="71"/>
      <c r="QM56" s="71"/>
      <c r="QN56" s="71"/>
      <c r="QO56" s="71"/>
      <c r="QP56" s="71"/>
      <c r="QQ56" s="71"/>
      <c r="QR56" s="71"/>
      <c r="QS56" s="71"/>
      <c r="QT56" s="71"/>
      <c r="QU56" s="71"/>
      <c r="QV56" s="71"/>
      <c r="QW56" s="71"/>
      <c r="QX56" s="71"/>
      <c r="QY56" s="71"/>
      <c r="QZ56" s="71"/>
      <c r="RA56" s="71"/>
      <c r="RB56" s="71"/>
      <c r="RC56" s="71"/>
      <c r="RD56" s="71"/>
      <c r="RE56" s="71"/>
      <c r="RF56" s="71"/>
      <c r="RG56" s="71"/>
      <c r="RH56" s="71"/>
      <c r="RI56" s="71"/>
      <c r="RJ56" s="71"/>
      <c r="RK56" s="71"/>
      <c r="RL56" s="71"/>
      <c r="RM56" s="71"/>
      <c r="RN56" s="71"/>
      <c r="RO56" s="71"/>
      <c r="RP56" s="71"/>
      <c r="RQ56" s="71"/>
      <c r="RR56" s="71"/>
      <c r="RS56" s="71"/>
      <c r="RT56" s="71"/>
      <c r="RU56" s="71"/>
      <c r="RV56" s="71"/>
      <c r="RW56" s="71"/>
      <c r="RX56" s="71"/>
      <c r="RY56" s="71"/>
      <c r="RZ56" s="71"/>
      <c r="SA56" s="71"/>
      <c r="SB56" s="71"/>
      <c r="SC56" s="71"/>
      <c r="SD56" s="71"/>
      <c r="SE56" s="71"/>
      <c r="SF56" s="71"/>
      <c r="SG56" s="71"/>
      <c r="SH56" s="71"/>
      <c r="SI56" s="71"/>
      <c r="SJ56" s="71"/>
      <c r="SK56" s="71"/>
      <c r="SL56" s="71"/>
      <c r="SM56" s="71"/>
      <c r="SN56" s="71"/>
      <c r="SO56" s="71"/>
      <c r="SP56" s="71"/>
      <c r="SQ56" s="71"/>
      <c r="SR56" s="71"/>
      <c r="SS56" s="71"/>
      <c r="ST56" s="71"/>
      <c r="SU56" s="71"/>
      <c r="SV56" s="71"/>
      <c r="SW56" s="71"/>
      <c r="SX56" s="71"/>
      <c r="SY56" s="71"/>
      <c r="SZ56" s="71"/>
      <c r="TA56" s="71"/>
      <c r="TB56" s="71"/>
      <c r="TC56" s="71"/>
      <c r="TD56" s="71"/>
      <c r="TE56" s="71"/>
      <c r="TF56" s="71"/>
      <c r="TG56" s="71"/>
      <c r="TH56" s="71"/>
      <c r="TI56" s="71"/>
      <c r="TJ56" s="71"/>
      <c r="TK56" s="71"/>
      <c r="TL56" s="71"/>
      <c r="TM56" s="71"/>
      <c r="TN56" s="71"/>
      <c r="TO56" s="71"/>
      <c r="TP56" s="71"/>
      <c r="TQ56" s="71"/>
      <c r="TR56" s="71"/>
      <c r="TS56" s="71"/>
      <c r="TT56" s="71"/>
      <c r="TU56" s="71"/>
      <c r="TV56" s="71"/>
      <c r="TW56" s="71"/>
      <c r="TX56" s="71"/>
      <c r="TY56" s="71"/>
      <c r="TZ56" s="71"/>
      <c r="UA56" s="71"/>
      <c r="UB56" s="71"/>
      <c r="UC56" s="71"/>
      <c r="UD56" s="71"/>
      <c r="UE56" s="71"/>
      <c r="UF56" s="71"/>
      <c r="UG56" s="71"/>
      <c r="UH56" s="71"/>
      <c r="UI56" s="71"/>
      <c r="UJ56" s="71"/>
      <c r="UK56" s="71"/>
      <c r="UL56" s="71"/>
      <c r="UM56" s="71"/>
      <c r="UN56" s="71"/>
      <c r="UO56" s="71"/>
      <c r="UP56" s="71"/>
      <c r="UQ56" s="71"/>
      <c r="UR56" s="71"/>
      <c r="US56" s="71"/>
      <c r="UT56" s="71"/>
      <c r="UU56" s="71"/>
      <c r="UV56" s="71"/>
      <c r="UW56" s="71"/>
      <c r="UX56" s="71"/>
      <c r="UY56" s="71"/>
      <c r="UZ56" s="71"/>
      <c r="VA56" s="71"/>
      <c r="VB56" s="71"/>
      <c r="VC56" s="71"/>
      <c r="VD56" s="71"/>
      <c r="VE56" s="71"/>
      <c r="VF56" s="71"/>
      <c r="VG56" s="71"/>
      <c r="VH56" s="71"/>
      <c r="VI56" s="71"/>
      <c r="VJ56" s="71"/>
      <c r="VK56" s="71"/>
      <c r="VL56" s="71"/>
      <c r="VM56" s="71"/>
      <c r="VN56" s="71"/>
      <c r="VO56" s="71"/>
      <c r="VP56" s="71"/>
      <c r="VQ56" s="71"/>
      <c r="VR56" s="71"/>
      <c r="VS56" s="71"/>
      <c r="VT56" s="71"/>
      <c r="VU56" s="71"/>
      <c r="VV56" s="71"/>
      <c r="VW56" s="71"/>
      <c r="VX56" s="71"/>
      <c r="VY56" s="71"/>
      <c r="VZ56" s="71"/>
      <c r="WA56" s="71"/>
      <c r="WB56" s="71"/>
      <c r="WC56" s="71"/>
      <c r="WD56" s="71"/>
      <c r="WE56" s="71"/>
      <c r="WF56" s="71"/>
      <c r="WG56" s="71"/>
      <c r="WH56" s="71"/>
      <c r="WI56" s="71"/>
      <c r="WJ56" s="71"/>
      <c r="WK56" s="71"/>
      <c r="WL56" s="71"/>
      <c r="WM56" s="71"/>
      <c r="WN56" s="71"/>
      <c r="WO56" s="71"/>
      <c r="WP56" s="71"/>
      <c r="WQ56" s="71"/>
      <c r="WR56" s="71"/>
      <c r="WS56" s="71"/>
      <c r="WT56" s="71"/>
      <c r="WU56" s="71"/>
      <c r="WV56" s="71"/>
      <c r="WW56" s="71"/>
      <c r="WX56" s="71"/>
      <c r="WY56" s="71"/>
      <c r="WZ56" s="71"/>
      <c r="XA56" s="71"/>
      <c r="XB56" s="71"/>
      <c r="XC56" s="71"/>
      <c r="XD56" s="71"/>
      <c r="XE56" s="71"/>
      <c r="XF56" s="71"/>
      <c r="XG56" s="71"/>
      <c r="XH56" s="71"/>
      <c r="XI56" s="71"/>
      <c r="XJ56" s="71"/>
      <c r="XK56" s="71"/>
      <c r="XL56" s="71"/>
      <c r="XM56" s="71"/>
      <c r="XN56" s="71"/>
      <c r="XO56" s="71"/>
      <c r="XP56" s="71"/>
      <c r="XQ56" s="71"/>
      <c r="XR56" s="71"/>
      <c r="XS56" s="71"/>
      <c r="XT56" s="71"/>
      <c r="XU56" s="71"/>
      <c r="XV56" s="71"/>
      <c r="XW56" s="71"/>
      <c r="XX56" s="71"/>
      <c r="XY56" s="71"/>
      <c r="XZ56" s="71"/>
      <c r="YA56" s="71"/>
      <c r="YB56" s="71"/>
      <c r="YC56" s="71"/>
      <c r="YD56" s="71"/>
      <c r="YE56" s="71"/>
      <c r="YF56" s="71"/>
      <c r="YG56" s="71"/>
      <c r="YH56" s="71"/>
      <c r="YI56" s="71"/>
      <c r="YJ56" s="71"/>
      <c r="YK56" s="71"/>
      <c r="YL56" s="71"/>
      <c r="YM56" s="71"/>
      <c r="YN56" s="71"/>
      <c r="YO56" s="71"/>
      <c r="YP56" s="71"/>
      <c r="YQ56" s="71"/>
      <c r="YR56" s="71"/>
      <c r="YS56" s="71"/>
      <c r="YT56" s="71"/>
      <c r="YU56" s="71"/>
      <c r="YV56" s="71"/>
      <c r="YW56" s="71"/>
      <c r="YX56" s="71"/>
      <c r="YY56" s="71"/>
      <c r="YZ56" s="71"/>
      <c r="ZA56" s="71"/>
      <c r="ZB56" s="71"/>
      <c r="ZC56" s="71"/>
      <c r="ZD56" s="71"/>
      <c r="ZE56" s="71"/>
      <c r="ZF56" s="71"/>
      <c r="ZG56" s="71"/>
      <c r="ZH56" s="71"/>
      <c r="ZI56" s="71"/>
      <c r="ZJ56" s="71"/>
      <c r="ZK56" s="71"/>
      <c r="ZL56" s="71"/>
      <c r="ZM56" s="71"/>
      <c r="ZN56" s="71"/>
      <c r="ZO56" s="71"/>
      <c r="ZP56" s="71"/>
      <c r="ZQ56" s="71"/>
      <c r="ZR56" s="71"/>
      <c r="ZS56" s="71"/>
      <c r="ZT56" s="71"/>
      <c r="ZU56" s="71"/>
      <c r="ZV56" s="71"/>
      <c r="ZW56" s="71"/>
      <c r="ZX56" s="71"/>
      <c r="ZY56" s="71"/>
      <c r="ZZ56" s="71"/>
      <c r="AAA56" s="71"/>
      <c r="AAB56" s="71"/>
      <c r="AAC56" s="71"/>
      <c r="AAD56" s="71"/>
      <c r="AAE56" s="71"/>
      <c r="AAF56" s="71"/>
      <c r="AAG56" s="71"/>
      <c r="AAH56" s="71"/>
      <c r="AAI56" s="71"/>
      <c r="AAJ56" s="71"/>
      <c r="AAK56" s="71"/>
      <c r="AAL56" s="71"/>
      <c r="AAM56" s="71"/>
      <c r="AAN56" s="71"/>
      <c r="AAO56" s="71"/>
      <c r="AAP56" s="71"/>
      <c r="AAQ56" s="71"/>
      <c r="AAR56" s="71"/>
      <c r="AAS56" s="71"/>
      <c r="AAT56" s="71"/>
      <c r="AAU56" s="71"/>
      <c r="AAV56" s="71"/>
      <c r="AAW56" s="71"/>
      <c r="AAX56" s="71"/>
      <c r="AAY56" s="71"/>
      <c r="AAZ56" s="71"/>
      <c r="ABA56" s="71"/>
      <c r="ABB56" s="71"/>
      <c r="ABC56" s="71"/>
      <c r="ABD56" s="71"/>
      <c r="ABE56" s="71"/>
      <c r="ABF56" s="71"/>
      <c r="ABG56" s="71"/>
      <c r="ABH56" s="71"/>
      <c r="ABI56" s="71"/>
      <c r="ABJ56" s="71"/>
      <c r="ABK56" s="71"/>
      <c r="ABL56" s="71"/>
      <c r="ABM56" s="71"/>
      <c r="ABN56" s="71"/>
      <c r="ABO56" s="71"/>
      <c r="ABP56" s="71"/>
      <c r="ABQ56" s="71"/>
      <c r="ABR56" s="71"/>
      <c r="ABS56" s="71"/>
      <c r="ABT56" s="71"/>
      <c r="ABU56" s="71"/>
      <c r="ABV56" s="71"/>
      <c r="ABW56" s="71"/>
      <c r="ABX56" s="71"/>
      <c r="ABY56" s="71"/>
      <c r="ABZ56" s="71"/>
      <c r="ACA56" s="71"/>
      <c r="ACB56" s="71"/>
      <c r="ACC56" s="71"/>
      <c r="ACD56" s="71"/>
      <c r="ACE56" s="71"/>
      <c r="ACF56" s="71"/>
      <c r="ACG56" s="71"/>
      <c r="ACH56" s="71"/>
      <c r="ACI56" s="71"/>
      <c r="ACJ56" s="71"/>
      <c r="ACK56" s="71"/>
      <c r="ACL56" s="71"/>
      <c r="ACM56" s="71"/>
      <c r="ACN56" s="71"/>
      <c r="ACO56" s="71"/>
      <c r="ACP56" s="71"/>
      <c r="ACQ56" s="71"/>
      <c r="ACR56" s="71"/>
      <c r="ACS56" s="71"/>
      <c r="ACT56" s="71"/>
      <c r="ACU56" s="71"/>
      <c r="ACV56" s="71"/>
      <c r="ACW56" s="71"/>
      <c r="ACX56" s="71"/>
      <c r="ACY56" s="71"/>
      <c r="ACZ56" s="71"/>
      <c r="ADA56" s="71"/>
      <c r="ADB56" s="71"/>
      <c r="ADC56" s="71"/>
      <c r="ADD56" s="71"/>
      <c r="ADE56" s="71"/>
      <c r="ADF56" s="71"/>
      <c r="ADG56" s="71"/>
      <c r="ADH56" s="71"/>
      <c r="ADI56" s="71"/>
      <c r="ADJ56" s="71"/>
      <c r="ADK56" s="71"/>
      <c r="ADL56" s="71"/>
      <c r="ADM56" s="71"/>
      <c r="ADN56" s="71"/>
      <c r="ADO56" s="71"/>
      <c r="ADP56" s="71"/>
      <c r="ADQ56" s="71"/>
      <c r="ADR56" s="71"/>
      <c r="ADS56" s="71"/>
      <c r="ADT56" s="71"/>
      <c r="ADU56" s="71"/>
      <c r="ADV56" s="71"/>
      <c r="ADW56" s="71"/>
      <c r="ADX56" s="71"/>
      <c r="ADY56" s="71"/>
      <c r="ADZ56" s="71"/>
      <c r="AEA56" s="71"/>
      <c r="AEB56" s="71"/>
      <c r="AEC56" s="71"/>
      <c r="AED56" s="71"/>
      <c r="AEE56" s="71"/>
      <c r="AEF56" s="71"/>
      <c r="AEG56" s="71"/>
      <c r="AEH56" s="71"/>
      <c r="AEI56" s="71"/>
      <c r="AEJ56" s="71"/>
      <c r="AEK56" s="71"/>
      <c r="AEL56" s="71"/>
      <c r="AEM56" s="71"/>
      <c r="AEN56" s="71"/>
      <c r="AEO56" s="71"/>
      <c r="AEP56" s="71"/>
      <c r="AEQ56" s="71"/>
      <c r="AER56" s="71"/>
      <c r="AES56" s="71"/>
      <c r="AET56" s="71"/>
      <c r="AEU56" s="71"/>
      <c r="AEV56" s="71"/>
      <c r="AEW56" s="71"/>
      <c r="AEX56" s="71"/>
      <c r="AEY56" s="71"/>
      <c r="AEZ56" s="71"/>
      <c r="AFA56" s="71"/>
      <c r="AFB56" s="71"/>
      <c r="AFC56" s="71"/>
      <c r="AFD56" s="71"/>
      <c r="AFE56" s="71"/>
      <c r="AFF56" s="71"/>
      <c r="AFG56" s="71"/>
      <c r="AFH56" s="71"/>
      <c r="AFI56" s="71"/>
      <c r="AFJ56" s="71"/>
      <c r="AFK56" s="71"/>
      <c r="AFL56" s="71"/>
      <c r="AFM56" s="71"/>
      <c r="AFN56" s="71"/>
      <c r="AFO56" s="71"/>
      <c r="AFP56" s="71"/>
      <c r="AFQ56" s="71"/>
      <c r="AFR56" s="71"/>
      <c r="AFS56" s="71"/>
      <c r="AFT56" s="71"/>
      <c r="AFU56" s="71"/>
      <c r="AFV56" s="71"/>
      <c r="AFW56" s="71"/>
      <c r="AFX56" s="71"/>
      <c r="AFY56" s="71"/>
      <c r="AFZ56" s="71"/>
      <c r="AGA56" s="71"/>
      <c r="AGB56" s="71"/>
      <c r="AGC56" s="71"/>
      <c r="AGD56" s="71"/>
      <c r="AGE56" s="71"/>
      <c r="AGF56" s="71"/>
      <c r="AGG56" s="71"/>
      <c r="AGH56" s="71"/>
      <c r="AGI56" s="71"/>
      <c r="AGJ56" s="71"/>
      <c r="AGK56" s="71"/>
      <c r="AGL56" s="71"/>
      <c r="AGM56" s="71"/>
      <c r="AGN56" s="71"/>
      <c r="AGO56" s="71"/>
      <c r="AGP56" s="71"/>
      <c r="AGQ56" s="71"/>
      <c r="AGR56" s="71"/>
      <c r="AGS56" s="71"/>
      <c r="AGT56" s="71"/>
      <c r="AGU56" s="71"/>
      <c r="AGV56" s="71"/>
      <c r="AGW56" s="71"/>
      <c r="AGX56" s="71"/>
      <c r="AGY56" s="71"/>
      <c r="AGZ56" s="71"/>
      <c r="AHA56" s="71"/>
      <c r="AHB56" s="71"/>
      <c r="AHC56" s="71"/>
      <c r="AHD56" s="71"/>
      <c r="AHE56" s="71"/>
      <c r="AHF56" s="71"/>
      <c r="AHG56" s="71"/>
      <c r="AHH56" s="71"/>
      <c r="AHI56" s="71"/>
      <c r="AHJ56" s="71"/>
      <c r="AHK56" s="71"/>
      <c r="AHL56" s="71"/>
      <c r="AHM56" s="71"/>
      <c r="AHN56" s="71"/>
      <c r="AHO56" s="71"/>
      <c r="AHP56" s="71"/>
      <c r="AHQ56" s="71"/>
      <c r="AHR56" s="71"/>
      <c r="AHS56" s="71"/>
      <c r="AHT56" s="71"/>
      <c r="AHU56" s="71"/>
      <c r="AHV56" s="71"/>
      <c r="AHW56" s="71"/>
      <c r="AHX56" s="71"/>
      <c r="AHY56" s="71"/>
      <c r="AHZ56" s="71"/>
      <c r="AIA56" s="71"/>
      <c r="AIB56" s="71"/>
      <c r="AIC56" s="71"/>
      <c r="AID56" s="71"/>
      <c r="AIE56" s="71"/>
      <c r="AIF56" s="71"/>
      <c r="AIG56" s="71"/>
      <c r="AIH56" s="71"/>
      <c r="AII56" s="71"/>
      <c r="AIJ56" s="71"/>
      <c r="AIK56" s="71"/>
      <c r="AIL56" s="71"/>
      <c r="AIM56" s="71"/>
      <c r="AIN56" s="71"/>
      <c r="AIO56" s="71"/>
      <c r="AIP56" s="71"/>
      <c r="AIQ56" s="71"/>
      <c r="AIR56" s="71"/>
      <c r="AIS56" s="71"/>
      <c r="AIT56" s="71"/>
      <c r="AIU56" s="71"/>
      <c r="AIV56" s="71"/>
      <c r="AIW56" s="71"/>
      <c r="AIX56" s="71"/>
      <c r="AIY56" s="71"/>
      <c r="AIZ56" s="71"/>
      <c r="AJA56" s="71"/>
      <c r="AJB56" s="71"/>
      <c r="AJC56" s="71"/>
      <c r="AJD56" s="71"/>
      <c r="AJE56" s="71"/>
      <c r="AJF56" s="71"/>
      <c r="AJG56" s="71"/>
      <c r="AJH56" s="71"/>
      <c r="AJI56" s="71"/>
      <c r="AJJ56" s="71"/>
      <c r="AJK56" s="71"/>
      <c r="AJL56" s="71"/>
      <c r="AJM56" s="71"/>
      <c r="AJN56" s="71"/>
      <c r="AJO56" s="71"/>
      <c r="AJP56" s="71"/>
      <c r="AJQ56" s="71"/>
      <c r="AJR56" s="71"/>
      <c r="AJS56" s="71"/>
      <c r="AJT56" s="71"/>
      <c r="AJU56" s="71"/>
      <c r="AJV56" s="71"/>
      <c r="AJW56" s="71"/>
      <c r="AJX56" s="71"/>
      <c r="AJY56" s="71"/>
      <c r="AJZ56" s="71"/>
      <c r="AKA56" s="71"/>
      <c r="AKB56" s="71"/>
      <c r="AKC56" s="71"/>
      <c r="AKD56" s="71"/>
      <c r="AKE56" s="71"/>
      <c r="AKF56" s="71"/>
      <c r="AKG56" s="71"/>
      <c r="AKH56" s="71"/>
      <c r="AKI56" s="71"/>
      <c r="AKJ56" s="71"/>
      <c r="AKK56" s="71"/>
      <c r="AKL56" s="71"/>
      <c r="AKM56" s="71"/>
      <c r="AKN56" s="71"/>
      <c r="AKO56" s="71"/>
      <c r="AKP56" s="71"/>
      <c r="AKQ56" s="71"/>
      <c r="AKR56" s="71"/>
      <c r="AKS56" s="71"/>
      <c r="AKT56" s="71"/>
      <c r="AKU56" s="71"/>
      <c r="AKV56" s="71"/>
      <c r="AKW56" s="71"/>
      <c r="AKX56" s="71"/>
      <c r="AKY56" s="71"/>
      <c r="AKZ56" s="71"/>
      <c r="ALA56" s="71"/>
      <c r="ALB56" s="71"/>
      <c r="ALC56" s="71"/>
      <c r="ALD56" s="71"/>
      <c r="ALE56" s="71"/>
      <c r="ALF56" s="71"/>
      <c r="ALG56" s="71"/>
      <c r="ALH56" s="71"/>
      <c r="ALI56" s="71"/>
      <c r="ALJ56" s="71"/>
      <c r="ALK56" s="71"/>
      <c r="ALL56" s="71"/>
      <c r="ALM56" s="71"/>
      <c r="ALN56" s="71"/>
      <c r="ALO56" s="71"/>
      <c r="ALP56" s="71"/>
      <c r="ALQ56" s="71"/>
      <c r="ALR56" s="71"/>
      <c r="ALS56" s="71"/>
      <c r="ALT56" s="71"/>
      <c r="ALU56" s="71"/>
      <c r="ALV56" s="71"/>
      <c r="ALW56" s="71"/>
      <c r="ALX56" s="71"/>
      <c r="ALY56" s="71"/>
      <c r="ALZ56" s="71"/>
      <c r="AMA56" s="71"/>
      <c r="AMB56" s="71"/>
      <c r="AMC56" s="71"/>
      <c r="AMD56" s="71"/>
      <c r="AME56" s="71"/>
      <c r="AMF56" s="71"/>
      <c r="AMG56" s="71"/>
      <c r="AMH56" s="71"/>
      <c r="AMI56" s="71"/>
      <c r="AMJ56" s="71"/>
      <c r="AMK56" s="71"/>
      <c r="AML56" s="71"/>
      <c r="AMM56" s="71"/>
      <c r="AMN56" s="71"/>
      <c r="AMO56" s="71"/>
      <c r="AMP56" s="71"/>
      <c r="AMQ56" s="71"/>
      <c r="AMR56" s="71"/>
      <c r="AMS56" s="71"/>
      <c r="AMT56" s="71"/>
      <c r="AMU56" s="71"/>
      <c r="AMV56" s="71"/>
      <c r="AMW56" s="71"/>
      <c r="AMX56" s="71"/>
      <c r="AMY56" s="71"/>
      <c r="AMZ56" s="71"/>
      <c r="ANA56" s="71"/>
      <c r="ANB56" s="71"/>
      <c r="ANC56" s="71"/>
      <c r="AND56" s="71"/>
      <c r="ANE56" s="71"/>
      <c r="ANF56" s="71"/>
      <c r="ANG56" s="71"/>
      <c r="ANH56" s="71"/>
      <c r="ANI56" s="71"/>
      <c r="ANJ56" s="71"/>
      <c r="ANK56" s="71"/>
      <c r="ANL56" s="71"/>
      <c r="ANM56" s="71"/>
      <c r="ANN56" s="71"/>
      <c r="ANO56" s="71"/>
      <c r="ANP56" s="71"/>
      <c r="ANQ56" s="71"/>
      <c r="ANR56" s="71"/>
      <c r="ANS56" s="71"/>
      <c r="ANT56" s="71"/>
      <c r="ANU56" s="71"/>
      <c r="ANV56" s="71"/>
      <c r="ANW56" s="71"/>
      <c r="ANX56" s="71"/>
      <c r="ANY56" s="71"/>
      <c r="ANZ56" s="71"/>
      <c r="AOA56" s="71"/>
      <c r="AOB56" s="71"/>
      <c r="AOC56" s="71"/>
      <c r="AOD56" s="71"/>
      <c r="AOE56" s="71"/>
      <c r="AOF56" s="71"/>
      <c r="AOG56" s="71"/>
      <c r="AOH56" s="71"/>
      <c r="AOI56" s="71"/>
      <c r="AOJ56" s="71"/>
      <c r="AOK56" s="71"/>
      <c r="AOL56" s="71"/>
      <c r="AOM56" s="71"/>
      <c r="AON56" s="71"/>
      <c r="AOO56" s="71"/>
      <c r="AOP56" s="71"/>
      <c r="AOQ56" s="71"/>
      <c r="AOR56" s="71"/>
      <c r="AOS56" s="71"/>
      <c r="AOT56" s="71"/>
      <c r="AOU56" s="71"/>
      <c r="AOV56" s="71"/>
      <c r="AOW56" s="71"/>
      <c r="AOX56" s="71"/>
      <c r="AOY56" s="71"/>
      <c r="AOZ56" s="71"/>
      <c r="APA56" s="71"/>
      <c r="APB56" s="71"/>
      <c r="APC56" s="71"/>
      <c r="APD56" s="71"/>
      <c r="APE56" s="71"/>
      <c r="APF56" s="71"/>
      <c r="APG56" s="71"/>
      <c r="APH56" s="71"/>
      <c r="API56" s="71"/>
      <c r="APJ56" s="71"/>
      <c r="APK56" s="71"/>
      <c r="APL56" s="71"/>
      <c r="APM56" s="71"/>
      <c r="APN56" s="71"/>
      <c r="APO56" s="71"/>
      <c r="APP56" s="71"/>
      <c r="APQ56" s="71"/>
      <c r="APR56" s="71"/>
      <c r="APS56" s="71"/>
      <c r="APT56" s="71"/>
      <c r="APU56" s="71"/>
      <c r="APV56" s="71"/>
      <c r="APW56" s="71"/>
      <c r="APX56" s="71"/>
      <c r="APY56" s="71"/>
      <c r="APZ56" s="71"/>
      <c r="AQA56" s="71"/>
      <c r="AQB56" s="71"/>
      <c r="AQC56" s="71"/>
      <c r="AQD56" s="71"/>
      <c r="AQE56" s="71"/>
      <c r="AQF56" s="71"/>
      <c r="AQG56" s="71"/>
      <c r="AQH56" s="71"/>
      <c r="AQI56" s="71"/>
      <c r="AQJ56" s="71"/>
      <c r="AQK56" s="71"/>
      <c r="AQL56" s="71"/>
      <c r="AQM56" s="71"/>
      <c r="AQN56" s="71"/>
      <c r="AQO56" s="71"/>
      <c r="AQP56" s="71"/>
      <c r="AQQ56" s="71"/>
      <c r="AQR56" s="71"/>
      <c r="AQS56" s="71"/>
      <c r="AQT56" s="71"/>
      <c r="AQU56" s="71"/>
      <c r="AQV56" s="71"/>
      <c r="AQW56" s="71"/>
      <c r="AQX56" s="71"/>
      <c r="AQY56" s="71"/>
      <c r="AQZ56" s="71"/>
      <c r="ARA56" s="71"/>
      <c r="ARB56" s="71"/>
      <c r="ARC56" s="71"/>
      <c r="ARD56" s="71"/>
      <c r="ARE56" s="71"/>
      <c r="ARF56" s="71"/>
      <c r="ARG56" s="71"/>
      <c r="ARH56" s="71"/>
      <c r="ARI56" s="71"/>
      <c r="ARJ56" s="71"/>
      <c r="ARK56" s="71"/>
      <c r="ARL56" s="71"/>
      <c r="ARM56" s="71"/>
      <c r="ARN56" s="71"/>
      <c r="ARO56" s="71"/>
      <c r="ARP56" s="71"/>
      <c r="ARQ56" s="71"/>
      <c r="ARR56" s="71"/>
      <c r="ARS56" s="71"/>
      <c r="ART56" s="71"/>
      <c r="ARU56" s="71"/>
      <c r="ARV56" s="71"/>
      <c r="ARW56" s="71"/>
      <c r="ARX56" s="71"/>
      <c r="ARY56" s="71"/>
      <c r="ARZ56" s="71"/>
      <c r="ASA56" s="71"/>
      <c r="ASB56" s="71"/>
      <c r="ASC56" s="71"/>
      <c r="ASD56" s="71"/>
      <c r="ASE56" s="71"/>
      <c r="ASF56" s="71"/>
      <c r="ASG56" s="71"/>
      <c r="ASH56" s="71"/>
      <c r="ASI56" s="71"/>
      <c r="ASJ56" s="71"/>
      <c r="ASK56" s="71"/>
      <c r="ASL56" s="71"/>
      <c r="ASM56" s="71"/>
      <c r="ASN56" s="71"/>
      <c r="ASO56" s="71"/>
      <c r="ASP56" s="71"/>
      <c r="ASQ56" s="71"/>
      <c r="ASR56" s="71"/>
      <c r="ASS56" s="71"/>
      <c r="AST56" s="71"/>
      <c r="ASU56" s="71"/>
      <c r="ASV56" s="71"/>
      <c r="ASW56" s="71"/>
      <c r="ASX56" s="71"/>
      <c r="ASY56" s="71"/>
      <c r="ASZ56" s="71"/>
      <c r="ATA56" s="71"/>
      <c r="ATB56" s="71"/>
      <c r="ATC56" s="71"/>
      <c r="ATD56" s="71"/>
      <c r="ATE56" s="71"/>
      <c r="ATF56" s="71"/>
      <c r="ATG56" s="71"/>
      <c r="ATH56" s="71"/>
      <c r="ATI56" s="71"/>
      <c r="ATJ56" s="71"/>
      <c r="ATK56" s="71"/>
      <c r="ATL56" s="71"/>
      <c r="ATM56" s="71"/>
      <c r="ATN56" s="71"/>
      <c r="ATO56" s="71"/>
      <c r="ATP56" s="71"/>
      <c r="ATQ56" s="71"/>
      <c r="ATR56" s="71"/>
      <c r="ATS56" s="71"/>
      <c r="ATT56" s="71"/>
      <c r="ATU56" s="71"/>
      <c r="ATV56" s="71"/>
      <c r="ATW56" s="71"/>
      <c r="ATX56" s="71"/>
      <c r="ATY56" s="71"/>
      <c r="ATZ56" s="71"/>
      <c r="AUA56" s="71"/>
      <c r="AUB56" s="71"/>
      <c r="AUC56" s="71"/>
      <c r="AUD56" s="71"/>
      <c r="AUE56" s="71"/>
      <c r="AUF56" s="71"/>
      <c r="AUG56" s="71"/>
      <c r="AUH56" s="71"/>
      <c r="AUI56" s="71"/>
      <c r="AUJ56" s="71"/>
      <c r="AUK56" s="71"/>
      <c r="AUL56" s="71"/>
      <c r="AUM56" s="71"/>
      <c r="AUN56" s="71"/>
      <c r="AUO56" s="71"/>
      <c r="AUP56" s="71"/>
      <c r="AUQ56" s="71"/>
      <c r="AUR56" s="71"/>
      <c r="AUS56" s="71"/>
      <c r="AUT56" s="71"/>
      <c r="AUU56" s="71"/>
      <c r="AUV56" s="71"/>
      <c r="AUW56" s="71"/>
      <c r="AUX56" s="71"/>
      <c r="AUY56" s="71"/>
      <c r="AUZ56" s="71"/>
      <c r="AVA56" s="71"/>
      <c r="AVB56" s="71"/>
      <c r="AVC56" s="71"/>
      <c r="AVD56" s="71"/>
      <c r="AVE56" s="71"/>
      <c r="AVF56" s="71"/>
      <c r="AVG56" s="71"/>
      <c r="AVH56" s="71"/>
      <c r="AVI56" s="71"/>
      <c r="AVJ56" s="71"/>
      <c r="AVK56" s="71"/>
      <c r="AVL56" s="71"/>
      <c r="AVM56" s="71"/>
      <c r="AVN56" s="71"/>
      <c r="AVO56" s="71"/>
      <c r="AVP56" s="71"/>
      <c r="AVQ56" s="71"/>
      <c r="AVR56" s="71"/>
      <c r="AVS56" s="71"/>
      <c r="AVT56" s="71"/>
      <c r="AVU56" s="71"/>
      <c r="AVV56" s="71"/>
      <c r="AVW56" s="71"/>
      <c r="AVX56" s="71"/>
      <c r="AVY56" s="71"/>
      <c r="AVZ56" s="71"/>
      <c r="AWA56" s="71"/>
      <c r="AWB56" s="71"/>
      <c r="AWC56" s="71"/>
      <c r="AWD56" s="71"/>
      <c r="AWE56" s="71"/>
      <c r="AWF56" s="71"/>
      <c r="AWG56" s="71"/>
      <c r="AWH56" s="71"/>
      <c r="AWI56" s="71"/>
      <c r="AWJ56" s="71"/>
      <c r="AWK56" s="71"/>
      <c r="AWL56" s="71"/>
      <c r="AWM56" s="71"/>
      <c r="AWN56" s="71"/>
      <c r="AWO56" s="71"/>
      <c r="AWP56" s="71"/>
      <c r="AWQ56" s="71"/>
      <c r="AWR56" s="71"/>
      <c r="AWS56" s="71"/>
      <c r="AWT56" s="71"/>
      <c r="AWU56" s="71"/>
      <c r="AWV56" s="71"/>
      <c r="AWW56" s="71"/>
      <c r="AWX56" s="71"/>
      <c r="AWY56" s="71"/>
      <c r="AWZ56" s="71"/>
      <c r="AXA56" s="71"/>
      <c r="AXB56" s="71"/>
      <c r="AXC56" s="71"/>
      <c r="AXD56" s="71"/>
    </row>
    <row r="57" spans="1:1304" s="195" customFormat="1" x14ac:dyDescent="0.2">
      <c r="A57" s="256"/>
      <c r="B57" s="273" t="s">
        <v>217</v>
      </c>
      <c r="C57" s="263" t="s">
        <v>110</v>
      </c>
      <c r="D57" s="208">
        <v>8712038001950</v>
      </c>
      <c r="E57" s="209" t="s">
        <v>190</v>
      </c>
      <c r="F57" s="210" t="s">
        <v>189</v>
      </c>
      <c r="G57" s="196">
        <v>81</v>
      </c>
      <c r="H57" s="196">
        <v>30</v>
      </c>
      <c r="I57" s="196">
        <v>30</v>
      </c>
      <c r="J57" s="196">
        <v>73</v>
      </c>
      <c r="K57" s="211">
        <v>1.59</v>
      </c>
      <c r="L57" s="81"/>
      <c r="M57" s="212">
        <v>8712038001998</v>
      </c>
      <c r="N57" s="80" t="s">
        <v>192</v>
      </c>
      <c r="O57" s="113" t="s">
        <v>216</v>
      </c>
      <c r="P57" s="145">
        <v>266</v>
      </c>
      <c r="Q57" s="70">
        <v>94</v>
      </c>
      <c r="R57" s="70">
        <v>150</v>
      </c>
      <c r="S57" s="70">
        <v>2140</v>
      </c>
      <c r="T57" s="81"/>
      <c r="U57" s="274">
        <v>38</v>
      </c>
      <c r="V57" s="277">
        <v>12</v>
      </c>
      <c r="W57" s="277">
        <v>456</v>
      </c>
      <c r="X57" s="275">
        <v>9576</v>
      </c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  <c r="JP57" s="71"/>
      <c r="JQ57" s="71"/>
      <c r="JR57" s="71"/>
      <c r="JS57" s="71"/>
      <c r="JT57" s="71"/>
      <c r="JU57" s="71"/>
      <c r="JV57" s="71"/>
      <c r="JW57" s="71"/>
      <c r="JX57" s="71"/>
      <c r="JY57" s="71"/>
      <c r="JZ57" s="71"/>
      <c r="KA57" s="71"/>
      <c r="KB57" s="71"/>
      <c r="KC57" s="71"/>
      <c r="KD57" s="71"/>
      <c r="KE57" s="71"/>
      <c r="KF57" s="71"/>
      <c r="KG57" s="71"/>
      <c r="KH57" s="71"/>
      <c r="KI57" s="71"/>
      <c r="KJ57" s="71"/>
      <c r="KK57" s="71"/>
      <c r="KL57" s="71"/>
      <c r="KM57" s="71"/>
      <c r="KN57" s="71"/>
      <c r="KO57" s="71"/>
      <c r="KP57" s="71"/>
      <c r="KQ57" s="71"/>
      <c r="KR57" s="71"/>
      <c r="KS57" s="71"/>
      <c r="KT57" s="71"/>
      <c r="KU57" s="71"/>
      <c r="KV57" s="71"/>
      <c r="KW57" s="71"/>
      <c r="KX57" s="71"/>
      <c r="KY57" s="71"/>
      <c r="KZ57" s="71"/>
      <c r="LA57" s="71"/>
      <c r="LB57" s="71"/>
      <c r="LC57" s="71"/>
      <c r="LD57" s="71"/>
      <c r="LE57" s="71"/>
      <c r="LF57" s="71"/>
      <c r="LG57" s="71"/>
      <c r="LH57" s="71"/>
      <c r="LI57" s="71"/>
      <c r="LJ57" s="71"/>
      <c r="LK57" s="71"/>
      <c r="LL57" s="71"/>
      <c r="LM57" s="71"/>
      <c r="LN57" s="71"/>
      <c r="LO57" s="71"/>
      <c r="LP57" s="71"/>
      <c r="LQ57" s="71"/>
      <c r="LR57" s="71"/>
      <c r="LS57" s="71"/>
      <c r="LT57" s="71"/>
      <c r="LU57" s="71"/>
      <c r="LV57" s="71"/>
      <c r="LW57" s="71"/>
      <c r="LX57" s="71"/>
      <c r="LY57" s="71"/>
      <c r="LZ57" s="71"/>
      <c r="MA57" s="71"/>
      <c r="MB57" s="71"/>
      <c r="MC57" s="71"/>
      <c r="MD57" s="71"/>
      <c r="ME57" s="71"/>
      <c r="MF57" s="71"/>
      <c r="MG57" s="71"/>
      <c r="MH57" s="71"/>
      <c r="MI57" s="71"/>
      <c r="MJ57" s="71"/>
      <c r="MK57" s="71"/>
      <c r="ML57" s="71"/>
      <c r="MM57" s="71"/>
      <c r="MN57" s="71"/>
      <c r="MO57" s="71"/>
      <c r="MP57" s="71"/>
      <c r="MQ57" s="71"/>
      <c r="MR57" s="71"/>
      <c r="MS57" s="71"/>
      <c r="MT57" s="71"/>
      <c r="MU57" s="71"/>
      <c r="MV57" s="71"/>
      <c r="MW57" s="71"/>
      <c r="MX57" s="71"/>
      <c r="MY57" s="71"/>
      <c r="MZ57" s="71"/>
      <c r="NA57" s="71"/>
      <c r="NB57" s="71"/>
      <c r="NC57" s="71"/>
      <c r="ND57" s="71"/>
      <c r="NE57" s="71"/>
      <c r="NF57" s="71"/>
      <c r="NG57" s="71"/>
      <c r="NH57" s="71"/>
      <c r="NI57" s="71"/>
      <c r="NJ57" s="71"/>
      <c r="NK57" s="71"/>
      <c r="NL57" s="71"/>
      <c r="NM57" s="71"/>
      <c r="NN57" s="71"/>
      <c r="NO57" s="71"/>
      <c r="NP57" s="71"/>
      <c r="NQ57" s="71"/>
      <c r="NR57" s="71"/>
      <c r="NS57" s="71"/>
      <c r="NT57" s="71"/>
      <c r="NU57" s="71"/>
      <c r="NV57" s="71"/>
      <c r="NW57" s="71"/>
      <c r="NX57" s="71"/>
      <c r="NY57" s="71"/>
      <c r="NZ57" s="71"/>
      <c r="OA57" s="71"/>
      <c r="OB57" s="71"/>
      <c r="OC57" s="71"/>
      <c r="OD57" s="71"/>
      <c r="OE57" s="71"/>
      <c r="OF57" s="71"/>
      <c r="OG57" s="71"/>
      <c r="OH57" s="71"/>
      <c r="OI57" s="71"/>
      <c r="OJ57" s="71"/>
      <c r="OK57" s="71"/>
      <c r="OL57" s="71"/>
      <c r="OM57" s="71"/>
      <c r="ON57" s="71"/>
      <c r="OO57" s="71"/>
      <c r="OP57" s="71"/>
      <c r="OQ57" s="71"/>
      <c r="OR57" s="71"/>
      <c r="OS57" s="71"/>
      <c r="OT57" s="71"/>
      <c r="OU57" s="71"/>
      <c r="OV57" s="71"/>
      <c r="OW57" s="71"/>
      <c r="OX57" s="71"/>
      <c r="OY57" s="71"/>
      <c r="OZ57" s="71"/>
      <c r="PA57" s="71"/>
      <c r="PB57" s="71"/>
      <c r="PC57" s="71"/>
      <c r="PD57" s="71"/>
      <c r="PE57" s="71"/>
      <c r="PF57" s="71"/>
      <c r="PG57" s="71"/>
      <c r="PH57" s="71"/>
      <c r="PI57" s="71"/>
      <c r="PJ57" s="71"/>
      <c r="PK57" s="71"/>
      <c r="PL57" s="71"/>
      <c r="PM57" s="71"/>
      <c r="PN57" s="71"/>
      <c r="PO57" s="71"/>
      <c r="PP57" s="71"/>
      <c r="PQ57" s="71"/>
      <c r="PR57" s="71"/>
      <c r="PS57" s="71"/>
      <c r="PT57" s="71"/>
      <c r="PU57" s="71"/>
      <c r="PV57" s="71"/>
      <c r="PW57" s="71"/>
      <c r="PX57" s="71"/>
      <c r="PY57" s="71"/>
      <c r="PZ57" s="71"/>
      <c r="QA57" s="71"/>
      <c r="QB57" s="71"/>
      <c r="QC57" s="71"/>
      <c r="QD57" s="71"/>
      <c r="QE57" s="71"/>
      <c r="QF57" s="71"/>
      <c r="QG57" s="71"/>
      <c r="QH57" s="71"/>
      <c r="QI57" s="71"/>
      <c r="QJ57" s="71"/>
      <c r="QK57" s="71"/>
      <c r="QL57" s="71"/>
      <c r="QM57" s="71"/>
      <c r="QN57" s="71"/>
      <c r="QO57" s="71"/>
      <c r="QP57" s="71"/>
      <c r="QQ57" s="71"/>
      <c r="QR57" s="71"/>
      <c r="QS57" s="71"/>
      <c r="QT57" s="71"/>
      <c r="QU57" s="71"/>
      <c r="QV57" s="71"/>
      <c r="QW57" s="71"/>
      <c r="QX57" s="71"/>
      <c r="QY57" s="71"/>
      <c r="QZ57" s="71"/>
      <c r="RA57" s="71"/>
      <c r="RB57" s="71"/>
      <c r="RC57" s="71"/>
      <c r="RD57" s="71"/>
      <c r="RE57" s="71"/>
      <c r="RF57" s="71"/>
      <c r="RG57" s="71"/>
      <c r="RH57" s="71"/>
      <c r="RI57" s="71"/>
      <c r="RJ57" s="71"/>
      <c r="RK57" s="71"/>
      <c r="RL57" s="71"/>
      <c r="RM57" s="71"/>
      <c r="RN57" s="71"/>
      <c r="RO57" s="71"/>
      <c r="RP57" s="71"/>
      <c r="RQ57" s="71"/>
      <c r="RR57" s="71"/>
      <c r="RS57" s="71"/>
      <c r="RT57" s="71"/>
      <c r="RU57" s="71"/>
      <c r="RV57" s="71"/>
      <c r="RW57" s="71"/>
      <c r="RX57" s="71"/>
      <c r="RY57" s="71"/>
      <c r="RZ57" s="71"/>
      <c r="SA57" s="71"/>
      <c r="SB57" s="71"/>
      <c r="SC57" s="71"/>
      <c r="SD57" s="71"/>
      <c r="SE57" s="71"/>
      <c r="SF57" s="71"/>
      <c r="SG57" s="71"/>
      <c r="SH57" s="71"/>
      <c r="SI57" s="71"/>
      <c r="SJ57" s="71"/>
      <c r="SK57" s="71"/>
      <c r="SL57" s="71"/>
      <c r="SM57" s="71"/>
      <c r="SN57" s="71"/>
      <c r="SO57" s="71"/>
      <c r="SP57" s="71"/>
      <c r="SQ57" s="71"/>
      <c r="SR57" s="71"/>
      <c r="SS57" s="71"/>
      <c r="ST57" s="71"/>
      <c r="SU57" s="71"/>
      <c r="SV57" s="71"/>
      <c r="SW57" s="71"/>
      <c r="SX57" s="71"/>
      <c r="SY57" s="71"/>
      <c r="SZ57" s="71"/>
      <c r="TA57" s="71"/>
      <c r="TB57" s="71"/>
      <c r="TC57" s="71"/>
      <c r="TD57" s="71"/>
      <c r="TE57" s="71"/>
      <c r="TF57" s="71"/>
      <c r="TG57" s="71"/>
      <c r="TH57" s="71"/>
      <c r="TI57" s="71"/>
      <c r="TJ57" s="71"/>
      <c r="TK57" s="71"/>
      <c r="TL57" s="71"/>
      <c r="TM57" s="71"/>
      <c r="TN57" s="71"/>
      <c r="TO57" s="71"/>
      <c r="TP57" s="71"/>
      <c r="TQ57" s="71"/>
      <c r="TR57" s="71"/>
      <c r="TS57" s="71"/>
      <c r="TT57" s="71"/>
      <c r="TU57" s="71"/>
      <c r="TV57" s="71"/>
      <c r="TW57" s="71"/>
      <c r="TX57" s="71"/>
      <c r="TY57" s="71"/>
      <c r="TZ57" s="71"/>
      <c r="UA57" s="71"/>
      <c r="UB57" s="71"/>
      <c r="UC57" s="71"/>
      <c r="UD57" s="71"/>
      <c r="UE57" s="71"/>
      <c r="UF57" s="71"/>
      <c r="UG57" s="71"/>
      <c r="UH57" s="71"/>
      <c r="UI57" s="71"/>
      <c r="UJ57" s="71"/>
      <c r="UK57" s="71"/>
      <c r="UL57" s="71"/>
      <c r="UM57" s="71"/>
      <c r="UN57" s="71"/>
      <c r="UO57" s="71"/>
      <c r="UP57" s="71"/>
      <c r="UQ57" s="71"/>
      <c r="UR57" s="71"/>
      <c r="US57" s="71"/>
      <c r="UT57" s="71"/>
      <c r="UU57" s="71"/>
      <c r="UV57" s="71"/>
      <c r="UW57" s="71"/>
      <c r="UX57" s="71"/>
      <c r="UY57" s="71"/>
      <c r="UZ57" s="71"/>
      <c r="VA57" s="71"/>
      <c r="VB57" s="71"/>
      <c r="VC57" s="71"/>
      <c r="VD57" s="71"/>
      <c r="VE57" s="71"/>
      <c r="VF57" s="71"/>
      <c r="VG57" s="71"/>
      <c r="VH57" s="71"/>
      <c r="VI57" s="71"/>
      <c r="VJ57" s="71"/>
      <c r="VK57" s="71"/>
      <c r="VL57" s="71"/>
      <c r="VM57" s="71"/>
      <c r="VN57" s="71"/>
      <c r="VO57" s="71"/>
      <c r="VP57" s="71"/>
      <c r="VQ57" s="71"/>
      <c r="VR57" s="71"/>
      <c r="VS57" s="71"/>
      <c r="VT57" s="71"/>
      <c r="VU57" s="71"/>
      <c r="VV57" s="71"/>
      <c r="VW57" s="71"/>
      <c r="VX57" s="71"/>
      <c r="VY57" s="71"/>
      <c r="VZ57" s="71"/>
      <c r="WA57" s="71"/>
      <c r="WB57" s="71"/>
      <c r="WC57" s="71"/>
      <c r="WD57" s="71"/>
      <c r="WE57" s="71"/>
      <c r="WF57" s="71"/>
      <c r="WG57" s="71"/>
      <c r="WH57" s="71"/>
      <c r="WI57" s="71"/>
      <c r="WJ57" s="71"/>
      <c r="WK57" s="71"/>
      <c r="WL57" s="71"/>
      <c r="WM57" s="71"/>
      <c r="WN57" s="71"/>
      <c r="WO57" s="71"/>
      <c r="WP57" s="71"/>
      <c r="WQ57" s="71"/>
      <c r="WR57" s="71"/>
      <c r="WS57" s="71"/>
      <c r="WT57" s="71"/>
      <c r="WU57" s="71"/>
      <c r="WV57" s="71"/>
      <c r="WW57" s="71"/>
      <c r="WX57" s="71"/>
      <c r="WY57" s="71"/>
      <c r="WZ57" s="71"/>
      <c r="XA57" s="71"/>
      <c r="XB57" s="71"/>
      <c r="XC57" s="71"/>
      <c r="XD57" s="71"/>
      <c r="XE57" s="71"/>
      <c r="XF57" s="71"/>
      <c r="XG57" s="71"/>
      <c r="XH57" s="71"/>
      <c r="XI57" s="71"/>
      <c r="XJ57" s="71"/>
      <c r="XK57" s="71"/>
      <c r="XL57" s="71"/>
      <c r="XM57" s="71"/>
      <c r="XN57" s="71"/>
      <c r="XO57" s="71"/>
      <c r="XP57" s="71"/>
      <c r="XQ57" s="71"/>
      <c r="XR57" s="71"/>
      <c r="XS57" s="71"/>
      <c r="XT57" s="71"/>
      <c r="XU57" s="71"/>
      <c r="XV57" s="71"/>
      <c r="XW57" s="71"/>
      <c r="XX57" s="71"/>
      <c r="XY57" s="71"/>
      <c r="XZ57" s="71"/>
      <c r="YA57" s="71"/>
      <c r="YB57" s="71"/>
      <c r="YC57" s="71"/>
      <c r="YD57" s="71"/>
      <c r="YE57" s="71"/>
      <c r="YF57" s="71"/>
      <c r="YG57" s="71"/>
      <c r="YH57" s="71"/>
      <c r="YI57" s="71"/>
      <c r="YJ57" s="71"/>
      <c r="YK57" s="71"/>
      <c r="YL57" s="71"/>
      <c r="YM57" s="71"/>
      <c r="YN57" s="71"/>
      <c r="YO57" s="71"/>
      <c r="YP57" s="71"/>
      <c r="YQ57" s="71"/>
      <c r="YR57" s="71"/>
      <c r="YS57" s="71"/>
      <c r="YT57" s="71"/>
      <c r="YU57" s="71"/>
      <c r="YV57" s="71"/>
      <c r="YW57" s="71"/>
      <c r="YX57" s="71"/>
      <c r="YY57" s="71"/>
      <c r="YZ57" s="71"/>
      <c r="ZA57" s="71"/>
      <c r="ZB57" s="71"/>
      <c r="ZC57" s="71"/>
      <c r="ZD57" s="71"/>
      <c r="ZE57" s="71"/>
      <c r="ZF57" s="71"/>
      <c r="ZG57" s="71"/>
      <c r="ZH57" s="71"/>
      <c r="ZI57" s="71"/>
      <c r="ZJ57" s="71"/>
      <c r="ZK57" s="71"/>
      <c r="ZL57" s="71"/>
      <c r="ZM57" s="71"/>
      <c r="ZN57" s="71"/>
      <c r="ZO57" s="71"/>
      <c r="ZP57" s="71"/>
      <c r="ZQ57" s="71"/>
      <c r="ZR57" s="71"/>
      <c r="ZS57" s="71"/>
      <c r="ZT57" s="71"/>
      <c r="ZU57" s="71"/>
      <c r="ZV57" s="71"/>
      <c r="ZW57" s="71"/>
      <c r="ZX57" s="71"/>
      <c r="ZY57" s="71"/>
      <c r="ZZ57" s="71"/>
      <c r="AAA57" s="71"/>
      <c r="AAB57" s="71"/>
      <c r="AAC57" s="71"/>
      <c r="AAD57" s="71"/>
      <c r="AAE57" s="71"/>
      <c r="AAF57" s="71"/>
      <c r="AAG57" s="71"/>
      <c r="AAH57" s="71"/>
      <c r="AAI57" s="71"/>
      <c r="AAJ57" s="71"/>
      <c r="AAK57" s="71"/>
      <c r="AAL57" s="71"/>
      <c r="AAM57" s="71"/>
      <c r="AAN57" s="71"/>
      <c r="AAO57" s="71"/>
      <c r="AAP57" s="71"/>
      <c r="AAQ57" s="71"/>
      <c r="AAR57" s="71"/>
      <c r="AAS57" s="71"/>
      <c r="AAT57" s="71"/>
      <c r="AAU57" s="71"/>
      <c r="AAV57" s="71"/>
      <c r="AAW57" s="71"/>
      <c r="AAX57" s="71"/>
      <c r="AAY57" s="71"/>
      <c r="AAZ57" s="71"/>
      <c r="ABA57" s="71"/>
      <c r="ABB57" s="71"/>
      <c r="ABC57" s="71"/>
      <c r="ABD57" s="71"/>
      <c r="ABE57" s="71"/>
      <c r="ABF57" s="71"/>
      <c r="ABG57" s="71"/>
      <c r="ABH57" s="71"/>
      <c r="ABI57" s="71"/>
      <c r="ABJ57" s="71"/>
      <c r="ABK57" s="71"/>
      <c r="ABL57" s="71"/>
      <c r="ABM57" s="71"/>
      <c r="ABN57" s="71"/>
      <c r="ABO57" s="71"/>
      <c r="ABP57" s="71"/>
      <c r="ABQ57" s="71"/>
      <c r="ABR57" s="71"/>
      <c r="ABS57" s="71"/>
      <c r="ABT57" s="71"/>
      <c r="ABU57" s="71"/>
      <c r="ABV57" s="71"/>
      <c r="ABW57" s="71"/>
      <c r="ABX57" s="71"/>
      <c r="ABY57" s="71"/>
      <c r="ABZ57" s="71"/>
      <c r="ACA57" s="71"/>
      <c r="ACB57" s="71"/>
      <c r="ACC57" s="71"/>
      <c r="ACD57" s="71"/>
      <c r="ACE57" s="71"/>
      <c r="ACF57" s="71"/>
      <c r="ACG57" s="71"/>
      <c r="ACH57" s="71"/>
      <c r="ACI57" s="71"/>
      <c r="ACJ57" s="71"/>
      <c r="ACK57" s="71"/>
      <c r="ACL57" s="71"/>
      <c r="ACM57" s="71"/>
      <c r="ACN57" s="71"/>
      <c r="ACO57" s="71"/>
      <c r="ACP57" s="71"/>
      <c r="ACQ57" s="71"/>
      <c r="ACR57" s="71"/>
      <c r="ACS57" s="71"/>
      <c r="ACT57" s="71"/>
      <c r="ACU57" s="71"/>
      <c r="ACV57" s="71"/>
      <c r="ACW57" s="71"/>
      <c r="ACX57" s="71"/>
      <c r="ACY57" s="71"/>
      <c r="ACZ57" s="71"/>
      <c r="ADA57" s="71"/>
      <c r="ADB57" s="71"/>
      <c r="ADC57" s="71"/>
      <c r="ADD57" s="71"/>
      <c r="ADE57" s="71"/>
      <c r="ADF57" s="71"/>
      <c r="ADG57" s="71"/>
      <c r="ADH57" s="71"/>
      <c r="ADI57" s="71"/>
      <c r="ADJ57" s="71"/>
      <c r="ADK57" s="71"/>
      <c r="ADL57" s="71"/>
      <c r="ADM57" s="71"/>
      <c r="ADN57" s="71"/>
      <c r="ADO57" s="71"/>
      <c r="ADP57" s="71"/>
      <c r="ADQ57" s="71"/>
      <c r="ADR57" s="71"/>
      <c r="ADS57" s="71"/>
      <c r="ADT57" s="71"/>
      <c r="ADU57" s="71"/>
      <c r="ADV57" s="71"/>
      <c r="ADW57" s="71"/>
      <c r="ADX57" s="71"/>
      <c r="ADY57" s="71"/>
      <c r="ADZ57" s="71"/>
      <c r="AEA57" s="71"/>
      <c r="AEB57" s="71"/>
      <c r="AEC57" s="71"/>
      <c r="AED57" s="71"/>
      <c r="AEE57" s="71"/>
      <c r="AEF57" s="71"/>
      <c r="AEG57" s="71"/>
      <c r="AEH57" s="71"/>
      <c r="AEI57" s="71"/>
      <c r="AEJ57" s="71"/>
      <c r="AEK57" s="71"/>
      <c r="AEL57" s="71"/>
      <c r="AEM57" s="71"/>
      <c r="AEN57" s="71"/>
      <c r="AEO57" s="71"/>
      <c r="AEP57" s="71"/>
      <c r="AEQ57" s="71"/>
      <c r="AER57" s="71"/>
      <c r="AES57" s="71"/>
      <c r="AET57" s="71"/>
      <c r="AEU57" s="71"/>
      <c r="AEV57" s="71"/>
      <c r="AEW57" s="71"/>
      <c r="AEX57" s="71"/>
      <c r="AEY57" s="71"/>
      <c r="AEZ57" s="71"/>
      <c r="AFA57" s="71"/>
      <c r="AFB57" s="71"/>
      <c r="AFC57" s="71"/>
      <c r="AFD57" s="71"/>
      <c r="AFE57" s="71"/>
      <c r="AFF57" s="71"/>
      <c r="AFG57" s="71"/>
      <c r="AFH57" s="71"/>
      <c r="AFI57" s="71"/>
      <c r="AFJ57" s="71"/>
      <c r="AFK57" s="71"/>
      <c r="AFL57" s="71"/>
      <c r="AFM57" s="71"/>
      <c r="AFN57" s="71"/>
      <c r="AFO57" s="71"/>
      <c r="AFP57" s="71"/>
      <c r="AFQ57" s="71"/>
      <c r="AFR57" s="71"/>
      <c r="AFS57" s="71"/>
      <c r="AFT57" s="71"/>
      <c r="AFU57" s="71"/>
      <c r="AFV57" s="71"/>
      <c r="AFW57" s="71"/>
      <c r="AFX57" s="71"/>
      <c r="AFY57" s="71"/>
      <c r="AFZ57" s="71"/>
      <c r="AGA57" s="71"/>
      <c r="AGB57" s="71"/>
      <c r="AGC57" s="71"/>
      <c r="AGD57" s="71"/>
      <c r="AGE57" s="71"/>
      <c r="AGF57" s="71"/>
      <c r="AGG57" s="71"/>
      <c r="AGH57" s="71"/>
      <c r="AGI57" s="71"/>
      <c r="AGJ57" s="71"/>
      <c r="AGK57" s="71"/>
      <c r="AGL57" s="71"/>
      <c r="AGM57" s="71"/>
      <c r="AGN57" s="71"/>
      <c r="AGO57" s="71"/>
      <c r="AGP57" s="71"/>
      <c r="AGQ57" s="71"/>
      <c r="AGR57" s="71"/>
      <c r="AGS57" s="71"/>
      <c r="AGT57" s="71"/>
      <c r="AGU57" s="71"/>
      <c r="AGV57" s="71"/>
      <c r="AGW57" s="71"/>
      <c r="AGX57" s="71"/>
      <c r="AGY57" s="71"/>
      <c r="AGZ57" s="71"/>
      <c r="AHA57" s="71"/>
      <c r="AHB57" s="71"/>
      <c r="AHC57" s="71"/>
      <c r="AHD57" s="71"/>
      <c r="AHE57" s="71"/>
      <c r="AHF57" s="71"/>
      <c r="AHG57" s="71"/>
      <c r="AHH57" s="71"/>
      <c r="AHI57" s="71"/>
      <c r="AHJ57" s="71"/>
      <c r="AHK57" s="71"/>
      <c r="AHL57" s="71"/>
      <c r="AHM57" s="71"/>
      <c r="AHN57" s="71"/>
      <c r="AHO57" s="71"/>
      <c r="AHP57" s="71"/>
      <c r="AHQ57" s="71"/>
      <c r="AHR57" s="71"/>
      <c r="AHS57" s="71"/>
      <c r="AHT57" s="71"/>
      <c r="AHU57" s="71"/>
      <c r="AHV57" s="71"/>
      <c r="AHW57" s="71"/>
      <c r="AHX57" s="71"/>
      <c r="AHY57" s="71"/>
      <c r="AHZ57" s="71"/>
      <c r="AIA57" s="71"/>
      <c r="AIB57" s="71"/>
      <c r="AIC57" s="71"/>
      <c r="AID57" s="71"/>
      <c r="AIE57" s="71"/>
      <c r="AIF57" s="71"/>
      <c r="AIG57" s="71"/>
      <c r="AIH57" s="71"/>
      <c r="AII57" s="71"/>
      <c r="AIJ57" s="71"/>
      <c r="AIK57" s="71"/>
      <c r="AIL57" s="71"/>
      <c r="AIM57" s="71"/>
      <c r="AIN57" s="71"/>
      <c r="AIO57" s="71"/>
      <c r="AIP57" s="71"/>
      <c r="AIQ57" s="71"/>
      <c r="AIR57" s="71"/>
      <c r="AIS57" s="71"/>
      <c r="AIT57" s="71"/>
      <c r="AIU57" s="71"/>
      <c r="AIV57" s="71"/>
      <c r="AIW57" s="71"/>
      <c r="AIX57" s="71"/>
      <c r="AIY57" s="71"/>
      <c r="AIZ57" s="71"/>
      <c r="AJA57" s="71"/>
      <c r="AJB57" s="71"/>
      <c r="AJC57" s="71"/>
      <c r="AJD57" s="71"/>
      <c r="AJE57" s="71"/>
      <c r="AJF57" s="71"/>
      <c r="AJG57" s="71"/>
      <c r="AJH57" s="71"/>
      <c r="AJI57" s="71"/>
      <c r="AJJ57" s="71"/>
      <c r="AJK57" s="71"/>
      <c r="AJL57" s="71"/>
      <c r="AJM57" s="71"/>
      <c r="AJN57" s="71"/>
      <c r="AJO57" s="71"/>
      <c r="AJP57" s="71"/>
      <c r="AJQ57" s="71"/>
      <c r="AJR57" s="71"/>
      <c r="AJS57" s="71"/>
      <c r="AJT57" s="71"/>
      <c r="AJU57" s="71"/>
      <c r="AJV57" s="71"/>
      <c r="AJW57" s="71"/>
      <c r="AJX57" s="71"/>
      <c r="AJY57" s="71"/>
      <c r="AJZ57" s="71"/>
      <c r="AKA57" s="71"/>
      <c r="AKB57" s="71"/>
      <c r="AKC57" s="71"/>
      <c r="AKD57" s="71"/>
      <c r="AKE57" s="71"/>
      <c r="AKF57" s="71"/>
      <c r="AKG57" s="71"/>
      <c r="AKH57" s="71"/>
      <c r="AKI57" s="71"/>
      <c r="AKJ57" s="71"/>
      <c r="AKK57" s="71"/>
      <c r="AKL57" s="71"/>
      <c r="AKM57" s="71"/>
      <c r="AKN57" s="71"/>
      <c r="AKO57" s="71"/>
      <c r="AKP57" s="71"/>
      <c r="AKQ57" s="71"/>
      <c r="AKR57" s="71"/>
      <c r="AKS57" s="71"/>
      <c r="AKT57" s="71"/>
      <c r="AKU57" s="71"/>
      <c r="AKV57" s="71"/>
      <c r="AKW57" s="71"/>
      <c r="AKX57" s="71"/>
      <c r="AKY57" s="71"/>
      <c r="AKZ57" s="71"/>
      <c r="ALA57" s="71"/>
      <c r="ALB57" s="71"/>
      <c r="ALC57" s="71"/>
      <c r="ALD57" s="71"/>
      <c r="ALE57" s="71"/>
      <c r="ALF57" s="71"/>
      <c r="ALG57" s="71"/>
      <c r="ALH57" s="71"/>
      <c r="ALI57" s="71"/>
      <c r="ALJ57" s="71"/>
      <c r="ALK57" s="71"/>
      <c r="ALL57" s="71"/>
      <c r="ALM57" s="71"/>
      <c r="ALN57" s="71"/>
      <c r="ALO57" s="71"/>
      <c r="ALP57" s="71"/>
      <c r="ALQ57" s="71"/>
      <c r="ALR57" s="71"/>
      <c r="ALS57" s="71"/>
      <c r="ALT57" s="71"/>
      <c r="ALU57" s="71"/>
      <c r="ALV57" s="71"/>
      <c r="ALW57" s="71"/>
      <c r="ALX57" s="71"/>
      <c r="ALY57" s="71"/>
      <c r="ALZ57" s="71"/>
      <c r="AMA57" s="71"/>
      <c r="AMB57" s="71"/>
      <c r="AMC57" s="71"/>
      <c r="AMD57" s="71"/>
      <c r="AME57" s="71"/>
      <c r="AMF57" s="71"/>
      <c r="AMG57" s="71"/>
      <c r="AMH57" s="71"/>
      <c r="AMI57" s="71"/>
      <c r="AMJ57" s="71"/>
      <c r="AMK57" s="71"/>
      <c r="AML57" s="71"/>
      <c r="AMM57" s="71"/>
      <c r="AMN57" s="71"/>
      <c r="AMO57" s="71"/>
      <c r="AMP57" s="71"/>
      <c r="AMQ57" s="71"/>
      <c r="AMR57" s="71"/>
      <c r="AMS57" s="71"/>
      <c r="AMT57" s="71"/>
      <c r="AMU57" s="71"/>
      <c r="AMV57" s="71"/>
      <c r="AMW57" s="71"/>
      <c r="AMX57" s="71"/>
      <c r="AMY57" s="71"/>
      <c r="AMZ57" s="71"/>
      <c r="ANA57" s="71"/>
      <c r="ANB57" s="71"/>
      <c r="ANC57" s="71"/>
      <c r="AND57" s="71"/>
      <c r="ANE57" s="71"/>
      <c r="ANF57" s="71"/>
      <c r="ANG57" s="71"/>
      <c r="ANH57" s="71"/>
      <c r="ANI57" s="71"/>
      <c r="ANJ57" s="71"/>
      <c r="ANK57" s="71"/>
      <c r="ANL57" s="71"/>
      <c r="ANM57" s="71"/>
      <c r="ANN57" s="71"/>
      <c r="ANO57" s="71"/>
      <c r="ANP57" s="71"/>
      <c r="ANQ57" s="71"/>
      <c r="ANR57" s="71"/>
      <c r="ANS57" s="71"/>
      <c r="ANT57" s="71"/>
      <c r="ANU57" s="71"/>
      <c r="ANV57" s="71"/>
      <c r="ANW57" s="71"/>
      <c r="ANX57" s="71"/>
      <c r="ANY57" s="71"/>
      <c r="ANZ57" s="71"/>
      <c r="AOA57" s="71"/>
      <c r="AOB57" s="71"/>
      <c r="AOC57" s="71"/>
      <c r="AOD57" s="71"/>
      <c r="AOE57" s="71"/>
      <c r="AOF57" s="71"/>
      <c r="AOG57" s="71"/>
      <c r="AOH57" s="71"/>
      <c r="AOI57" s="71"/>
      <c r="AOJ57" s="71"/>
      <c r="AOK57" s="71"/>
      <c r="AOL57" s="71"/>
      <c r="AOM57" s="71"/>
      <c r="AON57" s="71"/>
      <c r="AOO57" s="71"/>
      <c r="AOP57" s="71"/>
      <c r="AOQ57" s="71"/>
      <c r="AOR57" s="71"/>
      <c r="AOS57" s="71"/>
      <c r="AOT57" s="71"/>
      <c r="AOU57" s="71"/>
      <c r="AOV57" s="71"/>
      <c r="AOW57" s="71"/>
      <c r="AOX57" s="71"/>
      <c r="AOY57" s="71"/>
      <c r="AOZ57" s="71"/>
      <c r="APA57" s="71"/>
      <c r="APB57" s="71"/>
      <c r="APC57" s="71"/>
      <c r="APD57" s="71"/>
      <c r="APE57" s="71"/>
      <c r="APF57" s="71"/>
      <c r="APG57" s="71"/>
      <c r="APH57" s="71"/>
      <c r="API57" s="71"/>
      <c r="APJ57" s="71"/>
      <c r="APK57" s="71"/>
      <c r="APL57" s="71"/>
      <c r="APM57" s="71"/>
      <c r="APN57" s="71"/>
      <c r="APO57" s="71"/>
      <c r="APP57" s="71"/>
      <c r="APQ57" s="71"/>
      <c r="APR57" s="71"/>
      <c r="APS57" s="71"/>
      <c r="APT57" s="71"/>
      <c r="APU57" s="71"/>
      <c r="APV57" s="71"/>
      <c r="APW57" s="71"/>
      <c r="APX57" s="71"/>
      <c r="APY57" s="71"/>
      <c r="APZ57" s="71"/>
      <c r="AQA57" s="71"/>
      <c r="AQB57" s="71"/>
      <c r="AQC57" s="71"/>
      <c r="AQD57" s="71"/>
      <c r="AQE57" s="71"/>
      <c r="AQF57" s="71"/>
      <c r="AQG57" s="71"/>
      <c r="AQH57" s="71"/>
      <c r="AQI57" s="71"/>
      <c r="AQJ57" s="71"/>
      <c r="AQK57" s="71"/>
      <c r="AQL57" s="71"/>
      <c r="AQM57" s="71"/>
      <c r="AQN57" s="71"/>
      <c r="AQO57" s="71"/>
      <c r="AQP57" s="71"/>
      <c r="AQQ57" s="71"/>
      <c r="AQR57" s="71"/>
      <c r="AQS57" s="71"/>
      <c r="AQT57" s="71"/>
      <c r="AQU57" s="71"/>
      <c r="AQV57" s="71"/>
      <c r="AQW57" s="71"/>
      <c r="AQX57" s="71"/>
      <c r="AQY57" s="71"/>
      <c r="AQZ57" s="71"/>
      <c r="ARA57" s="71"/>
      <c r="ARB57" s="71"/>
      <c r="ARC57" s="71"/>
      <c r="ARD57" s="71"/>
      <c r="ARE57" s="71"/>
      <c r="ARF57" s="71"/>
      <c r="ARG57" s="71"/>
      <c r="ARH57" s="71"/>
      <c r="ARI57" s="71"/>
      <c r="ARJ57" s="71"/>
      <c r="ARK57" s="71"/>
      <c r="ARL57" s="71"/>
      <c r="ARM57" s="71"/>
      <c r="ARN57" s="71"/>
      <c r="ARO57" s="71"/>
      <c r="ARP57" s="71"/>
      <c r="ARQ57" s="71"/>
      <c r="ARR57" s="71"/>
      <c r="ARS57" s="71"/>
      <c r="ART57" s="71"/>
      <c r="ARU57" s="71"/>
      <c r="ARV57" s="71"/>
      <c r="ARW57" s="71"/>
      <c r="ARX57" s="71"/>
      <c r="ARY57" s="71"/>
      <c r="ARZ57" s="71"/>
      <c r="ASA57" s="71"/>
      <c r="ASB57" s="71"/>
      <c r="ASC57" s="71"/>
      <c r="ASD57" s="71"/>
      <c r="ASE57" s="71"/>
      <c r="ASF57" s="71"/>
      <c r="ASG57" s="71"/>
      <c r="ASH57" s="71"/>
      <c r="ASI57" s="71"/>
      <c r="ASJ57" s="71"/>
      <c r="ASK57" s="71"/>
      <c r="ASL57" s="71"/>
      <c r="ASM57" s="71"/>
      <c r="ASN57" s="71"/>
      <c r="ASO57" s="71"/>
      <c r="ASP57" s="71"/>
      <c r="ASQ57" s="71"/>
      <c r="ASR57" s="71"/>
      <c r="ASS57" s="71"/>
      <c r="AST57" s="71"/>
      <c r="ASU57" s="71"/>
      <c r="ASV57" s="71"/>
      <c r="ASW57" s="71"/>
      <c r="ASX57" s="71"/>
      <c r="ASY57" s="71"/>
      <c r="ASZ57" s="71"/>
      <c r="ATA57" s="71"/>
      <c r="ATB57" s="71"/>
      <c r="ATC57" s="71"/>
      <c r="ATD57" s="71"/>
      <c r="ATE57" s="71"/>
      <c r="ATF57" s="71"/>
      <c r="ATG57" s="71"/>
      <c r="ATH57" s="71"/>
      <c r="ATI57" s="71"/>
      <c r="ATJ57" s="71"/>
      <c r="ATK57" s="71"/>
      <c r="ATL57" s="71"/>
      <c r="ATM57" s="71"/>
      <c r="ATN57" s="71"/>
      <c r="ATO57" s="71"/>
      <c r="ATP57" s="71"/>
      <c r="ATQ57" s="71"/>
      <c r="ATR57" s="71"/>
      <c r="ATS57" s="71"/>
      <c r="ATT57" s="71"/>
      <c r="ATU57" s="71"/>
      <c r="ATV57" s="71"/>
      <c r="ATW57" s="71"/>
      <c r="ATX57" s="71"/>
      <c r="ATY57" s="71"/>
      <c r="ATZ57" s="71"/>
      <c r="AUA57" s="71"/>
      <c r="AUB57" s="71"/>
      <c r="AUC57" s="71"/>
      <c r="AUD57" s="71"/>
      <c r="AUE57" s="71"/>
      <c r="AUF57" s="71"/>
      <c r="AUG57" s="71"/>
      <c r="AUH57" s="71"/>
      <c r="AUI57" s="71"/>
      <c r="AUJ57" s="71"/>
      <c r="AUK57" s="71"/>
      <c r="AUL57" s="71"/>
      <c r="AUM57" s="71"/>
      <c r="AUN57" s="71"/>
      <c r="AUO57" s="71"/>
      <c r="AUP57" s="71"/>
      <c r="AUQ57" s="71"/>
      <c r="AUR57" s="71"/>
      <c r="AUS57" s="71"/>
      <c r="AUT57" s="71"/>
      <c r="AUU57" s="71"/>
      <c r="AUV57" s="71"/>
      <c r="AUW57" s="71"/>
      <c r="AUX57" s="71"/>
      <c r="AUY57" s="71"/>
      <c r="AUZ57" s="71"/>
      <c r="AVA57" s="71"/>
      <c r="AVB57" s="71"/>
      <c r="AVC57" s="71"/>
      <c r="AVD57" s="71"/>
      <c r="AVE57" s="71"/>
      <c r="AVF57" s="71"/>
      <c r="AVG57" s="71"/>
      <c r="AVH57" s="71"/>
      <c r="AVI57" s="71"/>
      <c r="AVJ57" s="71"/>
      <c r="AVK57" s="71"/>
      <c r="AVL57" s="71"/>
      <c r="AVM57" s="71"/>
      <c r="AVN57" s="71"/>
      <c r="AVO57" s="71"/>
      <c r="AVP57" s="71"/>
      <c r="AVQ57" s="71"/>
      <c r="AVR57" s="71"/>
      <c r="AVS57" s="71"/>
      <c r="AVT57" s="71"/>
      <c r="AVU57" s="71"/>
      <c r="AVV57" s="71"/>
      <c r="AVW57" s="71"/>
      <c r="AVX57" s="71"/>
      <c r="AVY57" s="71"/>
      <c r="AVZ57" s="71"/>
      <c r="AWA57" s="71"/>
      <c r="AWB57" s="71"/>
      <c r="AWC57" s="71"/>
      <c r="AWD57" s="71"/>
      <c r="AWE57" s="71"/>
      <c r="AWF57" s="71"/>
      <c r="AWG57" s="71"/>
      <c r="AWH57" s="71"/>
      <c r="AWI57" s="71"/>
      <c r="AWJ57" s="71"/>
      <c r="AWK57" s="71"/>
      <c r="AWL57" s="71"/>
      <c r="AWM57" s="71"/>
      <c r="AWN57" s="71"/>
      <c r="AWO57" s="71"/>
      <c r="AWP57" s="71"/>
      <c r="AWQ57" s="71"/>
      <c r="AWR57" s="71"/>
      <c r="AWS57" s="71"/>
      <c r="AWT57" s="71"/>
      <c r="AWU57" s="71"/>
      <c r="AWV57" s="71"/>
      <c r="AWW57" s="71"/>
      <c r="AWX57" s="71"/>
      <c r="AWY57" s="71"/>
      <c r="AWZ57" s="71"/>
      <c r="AXA57" s="71"/>
      <c r="AXB57" s="71"/>
      <c r="AXC57" s="71"/>
      <c r="AXD57" s="71"/>
    </row>
    <row r="58" spans="1:1304" s="195" customFormat="1" ht="13.5" thickBot="1" x14ac:dyDescent="0.25">
      <c r="A58" s="256"/>
      <c r="B58" s="165" t="s">
        <v>218</v>
      </c>
      <c r="C58" s="226" t="s">
        <v>110</v>
      </c>
      <c r="D58" s="156">
        <v>8712038001981</v>
      </c>
      <c r="E58" s="126" t="s">
        <v>191</v>
      </c>
      <c r="F58" s="127" t="s">
        <v>189</v>
      </c>
      <c r="G58" s="128">
        <v>81</v>
      </c>
      <c r="H58" s="128">
        <v>30</v>
      </c>
      <c r="I58" s="128">
        <v>30</v>
      </c>
      <c r="J58" s="128">
        <v>73</v>
      </c>
      <c r="K58" s="270">
        <v>1.59</v>
      </c>
      <c r="L58" s="147"/>
      <c r="M58" s="129">
        <v>8712038002025</v>
      </c>
      <c r="N58" s="227" t="s">
        <v>193</v>
      </c>
      <c r="O58" s="228" t="s">
        <v>216</v>
      </c>
      <c r="P58" s="271">
        <v>266</v>
      </c>
      <c r="Q58" s="272">
        <v>94</v>
      </c>
      <c r="R58" s="272">
        <v>150</v>
      </c>
      <c r="S58" s="272">
        <v>2140</v>
      </c>
      <c r="T58" s="147"/>
      <c r="U58" s="230">
        <v>38</v>
      </c>
      <c r="V58" s="231">
        <v>12</v>
      </c>
      <c r="W58" s="231">
        <v>456</v>
      </c>
      <c r="X58" s="276">
        <v>9576</v>
      </c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  <c r="JJ58" s="71"/>
      <c r="JK58" s="71"/>
      <c r="JL58" s="71"/>
      <c r="JM58" s="71"/>
      <c r="JN58" s="71"/>
      <c r="JO58" s="71"/>
      <c r="JP58" s="71"/>
      <c r="JQ58" s="71"/>
      <c r="JR58" s="71"/>
      <c r="JS58" s="71"/>
      <c r="JT58" s="71"/>
      <c r="JU58" s="71"/>
      <c r="JV58" s="71"/>
      <c r="JW58" s="71"/>
      <c r="JX58" s="71"/>
      <c r="JY58" s="71"/>
      <c r="JZ58" s="71"/>
      <c r="KA58" s="71"/>
      <c r="KB58" s="71"/>
      <c r="KC58" s="71"/>
      <c r="KD58" s="71"/>
      <c r="KE58" s="71"/>
      <c r="KF58" s="71"/>
      <c r="KG58" s="71"/>
      <c r="KH58" s="71"/>
      <c r="KI58" s="71"/>
      <c r="KJ58" s="71"/>
      <c r="KK58" s="71"/>
      <c r="KL58" s="71"/>
      <c r="KM58" s="71"/>
      <c r="KN58" s="71"/>
      <c r="KO58" s="71"/>
      <c r="KP58" s="71"/>
      <c r="KQ58" s="71"/>
      <c r="KR58" s="71"/>
      <c r="KS58" s="71"/>
      <c r="KT58" s="71"/>
      <c r="KU58" s="71"/>
      <c r="KV58" s="71"/>
      <c r="KW58" s="71"/>
      <c r="KX58" s="71"/>
      <c r="KY58" s="71"/>
      <c r="KZ58" s="71"/>
      <c r="LA58" s="71"/>
      <c r="LB58" s="71"/>
      <c r="LC58" s="71"/>
      <c r="LD58" s="71"/>
      <c r="LE58" s="71"/>
      <c r="LF58" s="71"/>
      <c r="LG58" s="71"/>
      <c r="LH58" s="71"/>
      <c r="LI58" s="71"/>
      <c r="LJ58" s="71"/>
      <c r="LK58" s="71"/>
      <c r="LL58" s="71"/>
      <c r="LM58" s="71"/>
      <c r="LN58" s="71"/>
      <c r="LO58" s="71"/>
      <c r="LP58" s="71"/>
      <c r="LQ58" s="71"/>
      <c r="LR58" s="71"/>
      <c r="LS58" s="71"/>
      <c r="LT58" s="71"/>
      <c r="LU58" s="71"/>
      <c r="LV58" s="71"/>
      <c r="LW58" s="71"/>
      <c r="LX58" s="71"/>
      <c r="LY58" s="71"/>
      <c r="LZ58" s="71"/>
      <c r="MA58" s="71"/>
      <c r="MB58" s="71"/>
      <c r="MC58" s="71"/>
      <c r="MD58" s="71"/>
      <c r="ME58" s="71"/>
      <c r="MF58" s="71"/>
      <c r="MG58" s="71"/>
      <c r="MH58" s="71"/>
      <c r="MI58" s="71"/>
      <c r="MJ58" s="71"/>
      <c r="MK58" s="71"/>
      <c r="ML58" s="71"/>
      <c r="MM58" s="71"/>
      <c r="MN58" s="71"/>
      <c r="MO58" s="71"/>
      <c r="MP58" s="71"/>
      <c r="MQ58" s="71"/>
      <c r="MR58" s="71"/>
      <c r="MS58" s="71"/>
      <c r="MT58" s="71"/>
      <c r="MU58" s="71"/>
      <c r="MV58" s="71"/>
      <c r="MW58" s="71"/>
      <c r="MX58" s="71"/>
      <c r="MY58" s="71"/>
      <c r="MZ58" s="71"/>
      <c r="NA58" s="71"/>
      <c r="NB58" s="71"/>
      <c r="NC58" s="71"/>
      <c r="ND58" s="71"/>
      <c r="NE58" s="71"/>
      <c r="NF58" s="71"/>
      <c r="NG58" s="71"/>
      <c r="NH58" s="71"/>
      <c r="NI58" s="71"/>
      <c r="NJ58" s="71"/>
      <c r="NK58" s="71"/>
      <c r="NL58" s="71"/>
      <c r="NM58" s="71"/>
      <c r="NN58" s="71"/>
      <c r="NO58" s="71"/>
      <c r="NP58" s="71"/>
      <c r="NQ58" s="71"/>
      <c r="NR58" s="71"/>
      <c r="NS58" s="71"/>
      <c r="NT58" s="71"/>
      <c r="NU58" s="71"/>
      <c r="NV58" s="71"/>
      <c r="NW58" s="71"/>
      <c r="NX58" s="71"/>
      <c r="NY58" s="71"/>
      <c r="NZ58" s="71"/>
      <c r="OA58" s="71"/>
      <c r="OB58" s="71"/>
      <c r="OC58" s="71"/>
      <c r="OD58" s="71"/>
      <c r="OE58" s="71"/>
      <c r="OF58" s="71"/>
      <c r="OG58" s="71"/>
      <c r="OH58" s="71"/>
      <c r="OI58" s="71"/>
      <c r="OJ58" s="71"/>
      <c r="OK58" s="71"/>
      <c r="OL58" s="71"/>
      <c r="OM58" s="71"/>
      <c r="ON58" s="71"/>
      <c r="OO58" s="71"/>
      <c r="OP58" s="71"/>
      <c r="OQ58" s="71"/>
      <c r="OR58" s="71"/>
      <c r="OS58" s="71"/>
      <c r="OT58" s="71"/>
      <c r="OU58" s="71"/>
      <c r="OV58" s="71"/>
      <c r="OW58" s="71"/>
      <c r="OX58" s="71"/>
      <c r="OY58" s="71"/>
      <c r="OZ58" s="71"/>
      <c r="PA58" s="71"/>
      <c r="PB58" s="71"/>
      <c r="PC58" s="71"/>
      <c r="PD58" s="71"/>
      <c r="PE58" s="71"/>
      <c r="PF58" s="71"/>
      <c r="PG58" s="71"/>
      <c r="PH58" s="71"/>
      <c r="PI58" s="71"/>
      <c r="PJ58" s="71"/>
      <c r="PK58" s="71"/>
      <c r="PL58" s="71"/>
      <c r="PM58" s="71"/>
      <c r="PN58" s="71"/>
      <c r="PO58" s="71"/>
      <c r="PP58" s="71"/>
      <c r="PQ58" s="71"/>
      <c r="PR58" s="71"/>
      <c r="PS58" s="71"/>
      <c r="PT58" s="71"/>
      <c r="PU58" s="71"/>
      <c r="PV58" s="71"/>
      <c r="PW58" s="71"/>
      <c r="PX58" s="71"/>
      <c r="PY58" s="71"/>
      <c r="PZ58" s="71"/>
      <c r="QA58" s="71"/>
      <c r="QB58" s="71"/>
      <c r="QC58" s="71"/>
      <c r="QD58" s="71"/>
      <c r="QE58" s="71"/>
      <c r="QF58" s="71"/>
      <c r="QG58" s="71"/>
      <c r="QH58" s="71"/>
      <c r="QI58" s="71"/>
      <c r="QJ58" s="71"/>
      <c r="QK58" s="71"/>
      <c r="QL58" s="71"/>
      <c r="QM58" s="71"/>
      <c r="QN58" s="71"/>
      <c r="QO58" s="71"/>
      <c r="QP58" s="71"/>
      <c r="QQ58" s="71"/>
      <c r="QR58" s="71"/>
      <c r="QS58" s="71"/>
      <c r="QT58" s="71"/>
      <c r="QU58" s="71"/>
      <c r="QV58" s="71"/>
      <c r="QW58" s="71"/>
      <c r="QX58" s="71"/>
      <c r="QY58" s="71"/>
      <c r="QZ58" s="71"/>
      <c r="RA58" s="71"/>
      <c r="RB58" s="71"/>
      <c r="RC58" s="71"/>
      <c r="RD58" s="71"/>
      <c r="RE58" s="71"/>
      <c r="RF58" s="71"/>
      <c r="RG58" s="71"/>
      <c r="RH58" s="71"/>
      <c r="RI58" s="71"/>
      <c r="RJ58" s="71"/>
      <c r="RK58" s="71"/>
      <c r="RL58" s="71"/>
      <c r="RM58" s="71"/>
      <c r="RN58" s="71"/>
      <c r="RO58" s="71"/>
      <c r="RP58" s="71"/>
      <c r="RQ58" s="71"/>
      <c r="RR58" s="71"/>
      <c r="RS58" s="71"/>
      <c r="RT58" s="71"/>
      <c r="RU58" s="71"/>
      <c r="RV58" s="71"/>
      <c r="RW58" s="71"/>
      <c r="RX58" s="71"/>
      <c r="RY58" s="71"/>
      <c r="RZ58" s="71"/>
      <c r="SA58" s="71"/>
      <c r="SB58" s="71"/>
      <c r="SC58" s="71"/>
      <c r="SD58" s="71"/>
      <c r="SE58" s="71"/>
      <c r="SF58" s="71"/>
      <c r="SG58" s="71"/>
      <c r="SH58" s="71"/>
      <c r="SI58" s="71"/>
      <c r="SJ58" s="71"/>
      <c r="SK58" s="71"/>
      <c r="SL58" s="71"/>
      <c r="SM58" s="71"/>
      <c r="SN58" s="71"/>
      <c r="SO58" s="71"/>
      <c r="SP58" s="71"/>
      <c r="SQ58" s="71"/>
      <c r="SR58" s="71"/>
      <c r="SS58" s="71"/>
      <c r="ST58" s="71"/>
      <c r="SU58" s="71"/>
      <c r="SV58" s="71"/>
      <c r="SW58" s="71"/>
      <c r="SX58" s="71"/>
      <c r="SY58" s="71"/>
      <c r="SZ58" s="71"/>
      <c r="TA58" s="71"/>
      <c r="TB58" s="71"/>
      <c r="TC58" s="71"/>
      <c r="TD58" s="71"/>
      <c r="TE58" s="71"/>
      <c r="TF58" s="71"/>
      <c r="TG58" s="71"/>
      <c r="TH58" s="71"/>
      <c r="TI58" s="71"/>
      <c r="TJ58" s="71"/>
      <c r="TK58" s="71"/>
      <c r="TL58" s="71"/>
      <c r="TM58" s="71"/>
      <c r="TN58" s="71"/>
      <c r="TO58" s="71"/>
      <c r="TP58" s="71"/>
      <c r="TQ58" s="71"/>
      <c r="TR58" s="71"/>
      <c r="TS58" s="71"/>
      <c r="TT58" s="71"/>
      <c r="TU58" s="71"/>
      <c r="TV58" s="71"/>
      <c r="TW58" s="71"/>
      <c r="TX58" s="71"/>
      <c r="TY58" s="71"/>
      <c r="TZ58" s="71"/>
      <c r="UA58" s="71"/>
      <c r="UB58" s="71"/>
      <c r="UC58" s="71"/>
      <c r="UD58" s="71"/>
      <c r="UE58" s="71"/>
      <c r="UF58" s="71"/>
      <c r="UG58" s="71"/>
      <c r="UH58" s="71"/>
      <c r="UI58" s="71"/>
      <c r="UJ58" s="71"/>
      <c r="UK58" s="71"/>
      <c r="UL58" s="71"/>
      <c r="UM58" s="71"/>
      <c r="UN58" s="71"/>
      <c r="UO58" s="71"/>
      <c r="UP58" s="71"/>
      <c r="UQ58" s="71"/>
      <c r="UR58" s="71"/>
      <c r="US58" s="71"/>
      <c r="UT58" s="71"/>
      <c r="UU58" s="71"/>
      <c r="UV58" s="71"/>
      <c r="UW58" s="71"/>
      <c r="UX58" s="71"/>
      <c r="UY58" s="71"/>
      <c r="UZ58" s="71"/>
      <c r="VA58" s="71"/>
      <c r="VB58" s="71"/>
      <c r="VC58" s="71"/>
      <c r="VD58" s="71"/>
      <c r="VE58" s="71"/>
      <c r="VF58" s="71"/>
      <c r="VG58" s="71"/>
      <c r="VH58" s="71"/>
      <c r="VI58" s="71"/>
      <c r="VJ58" s="71"/>
      <c r="VK58" s="71"/>
      <c r="VL58" s="71"/>
      <c r="VM58" s="71"/>
      <c r="VN58" s="71"/>
      <c r="VO58" s="71"/>
      <c r="VP58" s="71"/>
      <c r="VQ58" s="71"/>
      <c r="VR58" s="71"/>
      <c r="VS58" s="71"/>
      <c r="VT58" s="71"/>
      <c r="VU58" s="71"/>
      <c r="VV58" s="71"/>
      <c r="VW58" s="71"/>
      <c r="VX58" s="71"/>
      <c r="VY58" s="71"/>
      <c r="VZ58" s="71"/>
      <c r="WA58" s="71"/>
      <c r="WB58" s="71"/>
      <c r="WC58" s="71"/>
      <c r="WD58" s="71"/>
      <c r="WE58" s="71"/>
      <c r="WF58" s="71"/>
      <c r="WG58" s="71"/>
      <c r="WH58" s="71"/>
      <c r="WI58" s="71"/>
      <c r="WJ58" s="71"/>
      <c r="WK58" s="71"/>
      <c r="WL58" s="71"/>
      <c r="WM58" s="71"/>
      <c r="WN58" s="71"/>
      <c r="WO58" s="71"/>
      <c r="WP58" s="71"/>
      <c r="WQ58" s="71"/>
      <c r="WR58" s="71"/>
      <c r="WS58" s="71"/>
      <c r="WT58" s="71"/>
      <c r="WU58" s="71"/>
      <c r="WV58" s="71"/>
      <c r="WW58" s="71"/>
      <c r="WX58" s="71"/>
      <c r="WY58" s="71"/>
      <c r="WZ58" s="71"/>
      <c r="XA58" s="71"/>
      <c r="XB58" s="71"/>
      <c r="XC58" s="71"/>
      <c r="XD58" s="71"/>
      <c r="XE58" s="71"/>
      <c r="XF58" s="71"/>
      <c r="XG58" s="71"/>
      <c r="XH58" s="71"/>
      <c r="XI58" s="71"/>
      <c r="XJ58" s="71"/>
      <c r="XK58" s="71"/>
      <c r="XL58" s="71"/>
      <c r="XM58" s="71"/>
      <c r="XN58" s="71"/>
      <c r="XO58" s="71"/>
      <c r="XP58" s="71"/>
      <c r="XQ58" s="71"/>
      <c r="XR58" s="71"/>
      <c r="XS58" s="71"/>
      <c r="XT58" s="71"/>
      <c r="XU58" s="71"/>
      <c r="XV58" s="71"/>
      <c r="XW58" s="71"/>
      <c r="XX58" s="71"/>
      <c r="XY58" s="71"/>
      <c r="XZ58" s="71"/>
      <c r="YA58" s="71"/>
      <c r="YB58" s="71"/>
      <c r="YC58" s="71"/>
      <c r="YD58" s="71"/>
      <c r="YE58" s="71"/>
      <c r="YF58" s="71"/>
      <c r="YG58" s="71"/>
      <c r="YH58" s="71"/>
      <c r="YI58" s="71"/>
      <c r="YJ58" s="71"/>
      <c r="YK58" s="71"/>
      <c r="YL58" s="71"/>
      <c r="YM58" s="71"/>
      <c r="YN58" s="71"/>
      <c r="YO58" s="71"/>
      <c r="YP58" s="71"/>
      <c r="YQ58" s="71"/>
      <c r="YR58" s="71"/>
      <c r="YS58" s="71"/>
      <c r="YT58" s="71"/>
      <c r="YU58" s="71"/>
      <c r="YV58" s="71"/>
      <c r="YW58" s="71"/>
      <c r="YX58" s="71"/>
      <c r="YY58" s="71"/>
      <c r="YZ58" s="71"/>
      <c r="ZA58" s="71"/>
      <c r="ZB58" s="71"/>
      <c r="ZC58" s="71"/>
      <c r="ZD58" s="71"/>
      <c r="ZE58" s="71"/>
      <c r="ZF58" s="71"/>
      <c r="ZG58" s="71"/>
      <c r="ZH58" s="71"/>
      <c r="ZI58" s="71"/>
      <c r="ZJ58" s="71"/>
      <c r="ZK58" s="71"/>
      <c r="ZL58" s="71"/>
      <c r="ZM58" s="71"/>
      <c r="ZN58" s="71"/>
      <c r="ZO58" s="71"/>
      <c r="ZP58" s="71"/>
      <c r="ZQ58" s="71"/>
      <c r="ZR58" s="71"/>
      <c r="ZS58" s="71"/>
      <c r="ZT58" s="71"/>
      <c r="ZU58" s="71"/>
      <c r="ZV58" s="71"/>
      <c r="ZW58" s="71"/>
      <c r="ZX58" s="71"/>
      <c r="ZY58" s="71"/>
      <c r="ZZ58" s="71"/>
      <c r="AAA58" s="71"/>
      <c r="AAB58" s="71"/>
      <c r="AAC58" s="71"/>
      <c r="AAD58" s="71"/>
      <c r="AAE58" s="71"/>
      <c r="AAF58" s="71"/>
      <c r="AAG58" s="71"/>
      <c r="AAH58" s="71"/>
      <c r="AAI58" s="71"/>
      <c r="AAJ58" s="71"/>
      <c r="AAK58" s="71"/>
      <c r="AAL58" s="71"/>
      <c r="AAM58" s="71"/>
      <c r="AAN58" s="71"/>
      <c r="AAO58" s="71"/>
      <c r="AAP58" s="71"/>
      <c r="AAQ58" s="71"/>
      <c r="AAR58" s="71"/>
      <c r="AAS58" s="71"/>
      <c r="AAT58" s="71"/>
      <c r="AAU58" s="71"/>
      <c r="AAV58" s="71"/>
      <c r="AAW58" s="71"/>
      <c r="AAX58" s="71"/>
      <c r="AAY58" s="71"/>
      <c r="AAZ58" s="71"/>
      <c r="ABA58" s="71"/>
      <c r="ABB58" s="71"/>
      <c r="ABC58" s="71"/>
      <c r="ABD58" s="71"/>
      <c r="ABE58" s="71"/>
      <c r="ABF58" s="71"/>
      <c r="ABG58" s="71"/>
      <c r="ABH58" s="71"/>
      <c r="ABI58" s="71"/>
      <c r="ABJ58" s="71"/>
      <c r="ABK58" s="71"/>
      <c r="ABL58" s="71"/>
      <c r="ABM58" s="71"/>
      <c r="ABN58" s="71"/>
      <c r="ABO58" s="71"/>
      <c r="ABP58" s="71"/>
      <c r="ABQ58" s="71"/>
      <c r="ABR58" s="71"/>
      <c r="ABS58" s="71"/>
      <c r="ABT58" s="71"/>
      <c r="ABU58" s="71"/>
      <c r="ABV58" s="71"/>
      <c r="ABW58" s="71"/>
      <c r="ABX58" s="71"/>
      <c r="ABY58" s="71"/>
      <c r="ABZ58" s="71"/>
      <c r="ACA58" s="71"/>
      <c r="ACB58" s="71"/>
      <c r="ACC58" s="71"/>
      <c r="ACD58" s="71"/>
      <c r="ACE58" s="71"/>
      <c r="ACF58" s="71"/>
      <c r="ACG58" s="71"/>
      <c r="ACH58" s="71"/>
      <c r="ACI58" s="71"/>
      <c r="ACJ58" s="71"/>
      <c r="ACK58" s="71"/>
      <c r="ACL58" s="71"/>
      <c r="ACM58" s="71"/>
      <c r="ACN58" s="71"/>
      <c r="ACO58" s="71"/>
      <c r="ACP58" s="71"/>
      <c r="ACQ58" s="71"/>
      <c r="ACR58" s="71"/>
      <c r="ACS58" s="71"/>
      <c r="ACT58" s="71"/>
      <c r="ACU58" s="71"/>
      <c r="ACV58" s="71"/>
      <c r="ACW58" s="71"/>
      <c r="ACX58" s="71"/>
      <c r="ACY58" s="71"/>
      <c r="ACZ58" s="71"/>
      <c r="ADA58" s="71"/>
      <c r="ADB58" s="71"/>
      <c r="ADC58" s="71"/>
      <c r="ADD58" s="71"/>
      <c r="ADE58" s="71"/>
      <c r="ADF58" s="71"/>
      <c r="ADG58" s="71"/>
      <c r="ADH58" s="71"/>
      <c r="ADI58" s="71"/>
      <c r="ADJ58" s="71"/>
      <c r="ADK58" s="71"/>
      <c r="ADL58" s="71"/>
      <c r="ADM58" s="71"/>
      <c r="ADN58" s="71"/>
      <c r="ADO58" s="71"/>
      <c r="ADP58" s="71"/>
      <c r="ADQ58" s="71"/>
      <c r="ADR58" s="71"/>
      <c r="ADS58" s="71"/>
      <c r="ADT58" s="71"/>
      <c r="ADU58" s="71"/>
      <c r="ADV58" s="71"/>
      <c r="ADW58" s="71"/>
      <c r="ADX58" s="71"/>
      <c r="ADY58" s="71"/>
      <c r="ADZ58" s="71"/>
      <c r="AEA58" s="71"/>
      <c r="AEB58" s="71"/>
      <c r="AEC58" s="71"/>
      <c r="AED58" s="71"/>
      <c r="AEE58" s="71"/>
      <c r="AEF58" s="71"/>
      <c r="AEG58" s="71"/>
      <c r="AEH58" s="71"/>
      <c r="AEI58" s="71"/>
      <c r="AEJ58" s="71"/>
      <c r="AEK58" s="71"/>
      <c r="AEL58" s="71"/>
      <c r="AEM58" s="71"/>
      <c r="AEN58" s="71"/>
      <c r="AEO58" s="71"/>
      <c r="AEP58" s="71"/>
      <c r="AEQ58" s="71"/>
      <c r="AER58" s="71"/>
      <c r="AES58" s="71"/>
      <c r="AET58" s="71"/>
      <c r="AEU58" s="71"/>
      <c r="AEV58" s="71"/>
      <c r="AEW58" s="71"/>
      <c r="AEX58" s="71"/>
      <c r="AEY58" s="71"/>
      <c r="AEZ58" s="71"/>
      <c r="AFA58" s="71"/>
      <c r="AFB58" s="71"/>
      <c r="AFC58" s="71"/>
      <c r="AFD58" s="71"/>
      <c r="AFE58" s="71"/>
      <c r="AFF58" s="71"/>
      <c r="AFG58" s="71"/>
      <c r="AFH58" s="71"/>
      <c r="AFI58" s="71"/>
      <c r="AFJ58" s="71"/>
      <c r="AFK58" s="71"/>
      <c r="AFL58" s="71"/>
      <c r="AFM58" s="71"/>
      <c r="AFN58" s="71"/>
      <c r="AFO58" s="71"/>
      <c r="AFP58" s="71"/>
      <c r="AFQ58" s="71"/>
      <c r="AFR58" s="71"/>
      <c r="AFS58" s="71"/>
      <c r="AFT58" s="71"/>
      <c r="AFU58" s="71"/>
      <c r="AFV58" s="71"/>
      <c r="AFW58" s="71"/>
      <c r="AFX58" s="71"/>
      <c r="AFY58" s="71"/>
      <c r="AFZ58" s="71"/>
      <c r="AGA58" s="71"/>
      <c r="AGB58" s="71"/>
      <c r="AGC58" s="71"/>
      <c r="AGD58" s="71"/>
      <c r="AGE58" s="71"/>
      <c r="AGF58" s="71"/>
      <c r="AGG58" s="71"/>
      <c r="AGH58" s="71"/>
      <c r="AGI58" s="71"/>
      <c r="AGJ58" s="71"/>
      <c r="AGK58" s="71"/>
      <c r="AGL58" s="71"/>
      <c r="AGM58" s="71"/>
      <c r="AGN58" s="71"/>
      <c r="AGO58" s="71"/>
      <c r="AGP58" s="71"/>
      <c r="AGQ58" s="71"/>
      <c r="AGR58" s="71"/>
      <c r="AGS58" s="71"/>
      <c r="AGT58" s="71"/>
      <c r="AGU58" s="71"/>
      <c r="AGV58" s="71"/>
      <c r="AGW58" s="71"/>
      <c r="AGX58" s="71"/>
      <c r="AGY58" s="71"/>
      <c r="AGZ58" s="71"/>
      <c r="AHA58" s="71"/>
      <c r="AHB58" s="71"/>
      <c r="AHC58" s="71"/>
      <c r="AHD58" s="71"/>
      <c r="AHE58" s="71"/>
      <c r="AHF58" s="71"/>
      <c r="AHG58" s="71"/>
      <c r="AHH58" s="71"/>
      <c r="AHI58" s="71"/>
      <c r="AHJ58" s="71"/>
      <c r="AHK58" s="71"/>
      <c r="AHL58" s="71"/>
      <c r="AHM58" s="71"/>
      <c r="AHN58" s="71"/>
      <c r="AHO58" s="71"/>
      <c r="AHP58" s="71"/>
      <c r="AHQ58" s="71"/>
      <c r="AHR58" s="71"/>
      <c r="AHS58" s="71"/>
      <c r="AHT58" s="71"/>
      <c r="AHU58" s="71"/>
      <c r="AHV58" s="71"/>
      <c r="AHW58" s="71"/>
      <c r="AHX58" s="71"/>
      <c r="AHY58" s="71"/>
      <c r="AHZ58" s="71"/>
      <c r="AIA58" s="71"/>
      <c r="AIB58" s="71"/>
      <c r="AIC58" s="71"/>
      <c r="AID58" s="71"/>
      <c r="AIE58" s="71"/>
      <c r="AIF58" s="71"/>
      <c r="AIG58" s="71"/>
      <c r="AIH58" s="71"/>
      <c r="AII58" s="71"/>
      <c r="AIJ58" s="71"/>
      <c r="AIK58" s="71"/>
      <c r="AIL58" s="71"/>
      <c r="AIM58" s="71"/>
      <c r="AIN58" s="71"/>
      <c r="AIO58" s="71"/>
      <c r="AIP58" s="71"/>
      <c r="AIQ58" s="71"/>
      <c r="AIR58" s="71"/>
      <c r="AIS58" s="71"/>
      <c r="AIT58" s="71"/>
      <c r="AIU58" s="71"/>
      <c r="AIV58" s="71"/>
      <c r="AIW58" s="71"/>
      <c r="AIX58" s="71"/>
      <c r="AIY58" s="71"/>
      <c r="AIZ58" s="71"/>
      <c r="AJA58" s="71"/>
      <c r="AJB58" s="71"/>
      <c r="AJC58" s="71"/>
      <c r="AJD58" s="71"/>
      <c r="AJE58" s="71"/>
      <c r="AJF58" s="71"/>
      <c r="AJG58" s="71"/>
      <c r="AJH58" s="71"/>
      <c r="AJI58" s="71"/>
      <c r="AJJ58" s="71"/>
      <c r="AJK58" s="71"/>
      <c r="AJL58" s="71"/>
      <c r="AJM58" s="71"/>
      <c r="AJN58" s="71"/>
      <c r="AJO58" s="71"/>
      <c r="AJP58" s="71"/>
      <c r="AJQ58" s="71"/>
      <c r="AJR58" s="71"/>
      <c r="AJS58" s="71"/>
      <c r="AJT58" s="71"/>
      <c r="AJU58" s="71"/>
      <c r="AJV58" s="71"/>
      <c r="AJW58" s="71"/>
      <c r="AJX58" s="71"/>
      <c r="AJY58" s="71"/>
      <c r="AJZ58" s="71"/>
      <c r="AKA58" s="71"/>
      <c r="AKB58" s="71"/>
      <c r="AKC58" s="71"/>
      <c r="AKD58" s="71"/>
      <c r="AKE58" s="71"/>
      <c r="AKF58" s="71"/>
      <c r="AKG58" s="71"/>
      <c r="AKH58" s="71"/>
      <c r="AKI58" s="71"/>
      <c r="AKJ58" s="71"/>
      <c r="AKK58" s="71"/>
      <c r="AKL58" s="71"/>
      <c r="AKM58" s="71"/>
      <c r="AKN58" s="71"/>
      <c r="AKO58" s="71"/>
      <c r="AKP58" s="71"/>
      <c r="AKQ58" s="71"/>
      <c r="AKR58" s="71"/>
      <c r="AKS58" s="71"/>
      <c r="AKT58" s="71"/>
      <c r="AKU58" s="71"/>
      <c r="AKV58" s="71"/>
      <c r="AKW58" s="71"/>
      <c r="AKX58" s="71"/>
      <c r="AKY58" s="71"/>
      <c r="AKZ58" s="71"/>
      <c r="ALA58" s="71"/>
      <c r="ALB58" s="71"/>
      <c r="ALC58" s="71"/>
      <c r="ALD58" s="71"/>
      <c r="ALE58" s="71"/>
      <c r="ALF58" s="71"/>
      <c r="ALG58" s="71"/>
      <c r="ALH58" s="71"/>
      <c r="ALI58" s="71"/>
      <c r="ALJ58" s="71"/>
      <c r="ALK58" s="71"/>
      <c r="ALL58" s="71"/>
      <c r="ALM58" s="71"/>
      <c r="ALN58" s="71"/>
      <c r="ALO58" s="71"/>
      <c r="ALP58" s="71"/>
      <c r="ALQ58" s="71"/>
      <c r="ALR58" s="71"/>
      <c r="ALS58" s="71"/>
      <c r="ALT58" s="71"/>
      <c r="ALU58" s="71"/>
      <c r="ALV58" s="71"/>
      <c r="ALW58" s="71"/>
      <c r="ALX58" s="71"/>
      <c r="ALY58" s="71"/>
      <c r="ALZ58" s="71"/>
      <c r="AMA58" s="71"/>
      <c r="AMB58" s="71"/>
      <c r="AMC58" s="71"/>
      <c r="AMD58" s="71"/>
      <c r="AME58" s="71"/>
      <c r="AMF58" s="71"/>
      <c r="AMG58" s="71"/>
      <c r="AMH58" s="71"/>
      <c r="AMI58" s="71"/>
      <c r="AMJ58" s="71"/>
      <c r="AMK58" s="71"/>
      <c r="AML58" s="71"/>
      <c r="AMM58" s="71"/>
      <c r="AMN58" s="71"/>
      <c r="AMO58" s="71"/>
      <c r="AMP58" s="71"/>
      <c r="AMQ58" s="71"/>
      <c r="AMR58" s="71"/>
      <c r="AMS58" s="71"/>
      <c r="AMT58" s="71"/>
      <c r="AMU58" s="71"/>
      <c r="AMV58" s="71"/>
      <c r="AMW58" s="71"/>
      <c r="AMX58" s="71"/>
      <c r="AMY58" s="71"/>
      <c r="AMZ58" s="71"/>
      <c r="ANA58" s="71"/>
      <c r="ANB58" s="71"/>
      <c r="ANC58" s="71"/>
      <c r="AND58" s="71"/>
      <c r="ANE58" s="71"/>
      <c r="ANF58" s="71"/>
      <c r="ANG58" s="71"/>
      <c r="ANH58" s="71"/>
      <c r="ANI58" s="71"/>
      <c r="ANJ58" s="71"/>
      <c r="ANK58" s="71"/>
      <c r="ANL58" s="71"/>
      <c r="ANM58" s="71"/>
      <c r="ANN58" s="71"/>
      <c r="ANO58" s="71"/>
      <c r="ANP58" s="71"/>
      <c r="ANQ58" s="71"/>
      <c r="ANR58" s="71"/>
      <c r="ANS58" s="71"/>
      <c r="ANT58" s="71"/>
      <c r="ANU58" s="71"/>
      <c r="ANV58" s="71"/>
      <c r="ANW58" s="71"/>
      <c r="ANX58" s="71"/>
      <c r="ANY58" s="71"/>
      <c r="ANZ58" s="71"/>
      <c r="AOA58" s="71"/>
      <c r="AOB58" s="71"/>
      <c r="AOC58" s="71"/>
      <c r="AOD58" s="71"/>
      <c r="AOE58" s="71"/>
      <c r="AOF58" s="71"/>
      <c r="AOG58" s="71"/>
      <c r="AOH58" s="71"/>
      <c r="AOI58" s="71"/>
      <c r="AOJ58" s="71"/>
      <c r="AOK58" s="71"/>
      <c r="AOL58" s="71"/>
      <c r="AOM58" s="71"/>
      <c r="AON58" s="71"/>
      <c r="AOO58" s="71"/>
      <c r="AOP58" s="71"/>
      <c r="AOQ58" s="71"/>
      <c r="AOR58" s="71"/>
      <c r="AOS58" s="71"/>
      <c r="AOT58" s="71"/>
      <c r="AOU58" s="71"/>
      <c r="AOV58" s="71"/>
      <c r="AOW58" s="71"/>
      <c r="AOX58" s="71"/>
      <c r="AOY58" s="71"/>
      <c r="AOZ58" s="71"/>
      <c r="APA58" s="71"/>
      <c r="APB58" s="71"/>
      <c r="APC58" s="71"/>
      <c r="APD58" s="71"/>
      <c r="APE58" s="71"/>
      <c r="APF58" s="71"/>
      <c r="APG58" s="71"/>
      <c r="APH58" s="71"/>
      <c r="API58" s="71"/>
      <c r="APJ58" s="71"/>
      <c r="APK58" s="71"/>
      <c r="APL58" s="71"/>
      <c r="APM58" s="71"/>
      <c r="APN58" s="71"/>
      <c r="APO58" s="71"/>
      <c r="APP58" s="71"/>
      <c r="APQ58" s="71"/>
      <c r="APR58" s="71"/>
      <c r="APS58" s="71"/>
      <c r="APT58" s="71"/>
      <c r="APU58" s="71"/>
      <c r="APV58" s="71"/>
      <c r="APW58" s="71"/>
      <c r="APX58" s="71"/>
      <c r="APY58" s="71"/>
      <c r="APZ58" s="71"/>
      <c r="AQA58" s="71"/>
      <c r="AQB58" s="71"/>
      <c r="AQC58" s="71"/>
      <c r="AQD58" s="71"/>
      <c r="AQE58" s="71"/>
      <c r="AQF58" s="71"/>
      <c r="AQG58" s="71"/>
      <c r="AQH58" s="71"/>
      <c r="AQI58" s="71"/>
      <c r="AQJ58" s="71"/>
      <c r="AQK58" s="71"/>
      <c r="AQL58" s="71"/>
      <c r="AQM58" s="71"/>
      <c r="AQN58" s="71"/>
      <c r="AQO58" s="71"/>
      <c r="AQP58" s="71"/>
      <c r="AQQ58" s="71"/>
      <c r="AQR58" s="71"/>
      <c r="AQS58" s="71"/>
      <c r="AQT58" s="71"/>
      <c r="AQU58" s="71"/>
      <c r="AQV58" s="71"/>
      <c r="AQW58" s="71"/>
      <c r="AQX58" s="71"/>
      <c r="AQY58" s="71"/>
      <c r="AQZ58" s="71"/>
      <c r="ARA58" s="71"/>
      <c r="ARB58" s="71"/>
      <c r="ARC58" s="71"/>
      <c r="ARD58" s="71"/>
      <c r="ARE58" s="71"/>
      <c r="ARF58" s="71"/>
      <c r="ARG58" s="71"/>
      <c r="ARH58" s="71"/>
      <c r="ARI58" s="71"/>
      <c r="ARJ58" s="71"/>
      <c r="ARK58" s="71"/>
      <c r="ARL58" s="71"/>
      <c r="ARM58" s="71"/>
      <c r="ARN58" s="71"/>
      <c r="ARO58" s="71"/>
      <c r="ARP58" s="71"/>
      <c r="ARQ58" s="71"/>
      <c r="ARR58" s="71"/>
      <c r="ARS58" s="71"/>
      <c r="ART58" s="71"/>
      <c r="ARU58" s="71"/>
      <c r="ARV58" s="71"/>
      <c r="ARW58" s="71"/>
      <c r="ARX58" s="71"/>
      <c r="ARY58" s="71"/>
      <c r="ARZ58" s="71"/>
      <c r="ASA58" s="71"/>
      <c r="ASB58" s="71"/>
      <c r="ASC58" s="71"/>
      <c r="ASD58" s="71"/>
      <c r="ASE58" s="71"/>
      <c r="ASF58" s="71"/>
      <c r="ASG58" s="71"/>
      <c r="ASH58" s="71"/>
      <c r="ASI58" s="71"/>
      <c r="ASJ58" s="71"/>
      <c r="ASK58" s="71"/>
      <c r="ASL58" s="71"/>
      <c r="ASM58" s="71"/>
      <c r="ASN58" s="71"/>
      <c r="ASO58" s="71"/>
      <c r="ASP58" s="71"/>
      <c r="ASQ58" s="71"/>
      <c r="ASR58" s="71"/>
      <c r="ASS58" s="71"/>
      <c r="AST58" s="71"/>
      <c r="ASU58" s="71"/>
      <c r="ASV58" s="71"/>
      <c r="ASW58" s="71"/>
      <c r="ASX58" s="71"/>
      <c r="ASY58" s="71"/>
      <c r="ASZ58" s="71"/>
      <c r="ATA58" s="71"/>
      <c r="ATB58" s="71"/>
      <c r="ATC58" s="71"/>
      <c r="ATD58" s="71"/>
      <c r="ATE58" s="71"/>
      <c r="ATF58" s="71"/>
      <c r="ATG58" s="71"/>
      <c r="ATH58" s="71"/>
      <c r="ATI58" s="71"/>
      <c r="ATJ58" s="71"/>
      <c r="ATK58" s="71"/>
      <c r="ATL58" s="71"/>
      <c r="ATM58" s="71"/>
      <c r="ATN58" s="71"/>
      <c r="ATO58" s="71"/>
      <c r="ATP58" s="71"/>
      <c r="ATQ58" s="71"/>
      <c r="ATR58" s="71"/>
      <c r="ATS58" s="71"/>
      <c r="ATT58" s="71"/>
      <c r="ATU58" s="71"/>
      <c r="ATV58" s="71"/>
      <c r="ATW58" s="71"/>
      <c r="ATX58" s="71"/>
      <c r="ATY58" s="71"/>
      <c r="ATZ58" s="71"/>
      <c r="AUA58" s="71"/>
      <c r="AUB58" s="71"/>
      <c r="AUC58" s="71"/>
      <c r="AUD58" s="71"/>
      <c r="AUE58" s="71"/>
      <c r="AUF58" s="71"/>
      <c r="AUG58" s="71"/>
      <c r="AUH58" s="71"/>
      <c r="AUI58" s="71"/>
      <c r="AUJ58" s="71"/>
      <c r="AUK58" s="71"/>
      <c r="AUL58" s="71"/>
      <c r="AUM58" s="71"/>
      <c r="AUN58" s="71"/>
      <c r="AUO58" s="71"/>
      <c r="AUP58" s="71"/>
      <c r="AUQ58" s="71"/>
      <c r="AUR58" s="71"/>
      <c r="AUS58" s="71"/>
      <c r="AUT58" s="71"/>
      <c r="AUU58" s="71"/>
      <c r="AUV58" s="71"/>
      <c r="AUW58" s="71"/>
      <c r="AUX58" s="71"/>
      <c r="AUY58" s="71"/>
      <c r="AUZ58" s="71"/>
      <c r="AVA58" s="71"/>
      <c r="AVB58" s="71"/>
      <c r="AVC58" s="71"/>
      <c r="AVD58" s="71"/>
      <c r="AVE58" s="71"/>
      <c r="AVF58" s="71"/>
      <c r="AVG58" s="71"/>
      <c r="AVH58" s="71"/>
      <c r="AVI58" s="71"/>
      <c r="AVJ58" s="71"/>
      <c r="AVK58" s="71"/>
      <c r="AVL58" s="71"/>
      <c r="AVM58" s="71"/>
      <c r="AVN58" s="71"/>
      <c r="AVO58" s="71"/>
      <c r="AVP58" s="71"/>
      <c r="AVQ58" s="71"/>
      <c r="AVR58" s="71"/>
      <c r="AVS58" s="71"/>
      <c r="AVT58" s="71"/>
      <c r="AVU58" s="71"/>
      <c r="AVV58" s="71"/>
      <c r="AVW58" s="71"/>
      <c r="AVX58" s="71"/>
      <c r="AVY58" s="71"/>
      <c r="AVZ58" s="71"/>
      <c r="AWA58" s="71"/>
      <c r="AWB58" s="71"/>
      <c r="AWC58" s="71"/>
      <c r="AWD58" s="71"/>
      <c r="AWE58" s="71"/>
      <c r="AWF58" s="71"/>
      <c r="AWG58" s="71"/>
      <c r="AWH58" s="71"/>
      <c r="AWI58" s="71"/>
      <c r="AWJ58" s="71"/>
      <c r="AWK58" s="71"/>
      <c r="AWL58" s="71"/>
      <c r="AWM58" s="71"/>
      <c r="AWN58" s="71"/>
      <c r="AWO58" s="71"/>
      <c r="AWP58" s="71"/>
      <c r="AWQ58" s="71"/>
      <c r="AWR58" s="71"/>
      <c r="AWS58" s="71"/>
      <c r="AWT58" s="71"/>
      <c r="AWU58" s="71"/>
      <c r="AWV58" s="71"/>
      <c r="AWW58" s="71"/>
      <c r="AWX58" s="71"/>
      <c r="AWY58" s="71"/>
      <c r="AWZ58" s="71"/>
      <c r="AXA58" s="71"/>
      <c r="AXB58" s="71"/>
      <c r="AXC58" s="71"/>
      <c r="AXD58" s="71"/>
    </row>
    <row r="59" spans="1:1304" s="195" customFormat="1" ht="13.5" thickBot="1" x14ac:dyDescent="0.25">
      <c r="A59" s="256"/>
      <c r="B59" s="84" t="s">
        <v>211</v>
      </c>
      <c r="C59" s="160" t="s">
        <v>95</v>
      </c>
      <c r="D59" s="153" t="s">
        <v>57</v>
      </c>
      <c r="E59" s="39" t="s">
        <v>69</v>
      </c>
      <c r="F59" s="39" t="s">
        <v>58</v>
      </c>
      <c r="G59" s="40" t="s">
        <v>96</v>
      </c>
      <c r="H59" s="40" t="s">
        <v>77</v>
      </c>
      <c r="I59" s="40" t="s">
        <v>78</v>
      </c>
      <c r="J59" s="41" t="s">
        <v>97</v>
      </c>
      <c r="K59" s="42" t="s">
        <v>70</v>
      </c>
      <c r="L59" s="203"/>
      <c r="M59" s="107" t="s">
        <v>71</v>
      </c>
      <c r="N59" s="123" t="s">
        <v>72</v>
      </c>
      <c r="O59" s="124" t="s">
        <v>73</v>
      </c>
      <c r="P59" s="125" t="s">
        <v>96</v>
      </c>
      <c r="Q59" s="40" t="s">
        <v>77</v>
      </c>
      <c r="R59" s="40" t="s">
        <v>78</v>
      </c>
      <c r="S59" s="41" t="s">
        <v>97</v>
      </c>
      <c r="T59" s="203"/>
      <c r="U59" s="204" t="s">
        <v>74</v>
      </c>
      <c r="V59" s="205" t="s">
        <v>75</v>
      </c>
      <c r="W59" s="205" t="s">
        <v>76</v>
      </c>
      <c r="X59" s="206" t="s">
        <v>59</v>
      </c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  <c r="JJ59" s="71"/>
      <c r="JK59" s="71"/>
      <c r="JL59" s="71"/>
      <c r="JM59" s="71"/>
      <c r="JN59" s="71"/>
      <c r="JO59" s="71"/>
      <c r="JP59" s="71"/>
      <c r="JQ59" s="71"/>
      <c r="JR59" s="71"/>
      <c r="JS59" s="71"/>
      <c r="JT59" s="71"/>
      <c r="JU59" s="71"/>
      <c r="JV59" s="71"/>
      <c r="JW59" s="71"/>
      <c r="JX59" s="71"/>
      <c r="JY59" s="71"/>
      <c r="JZ59" s="71"/>
      <c r="KA59" s="71"/>
      <c r="KB59" s="71"/>
      <c r="KC59" s="71"/>
      <c r="KD59" s="71"/>
      <c r="KE59" s="71"/>
      <c r="KF59" s="71"/>
      <c r="KG59" s="71"/>
      <c r="KH59" s="71"/>
      <c r="KI59" s="71"/>
      <c r="KJ59" s="71"/>
      <c r="KK59" s="71"/>
      <c r="KL59" s="71"/>
      <c r="KM59" s="71"/>
      <c r="KN59" s="71"/>
      <c r="KO59" s="71"/>
      <c r="KP59" s="71"/>
      <c r="KQ59" s="71"/>
      <c r="KR59" s="71"/>
      <c r="KS59" s="71"/>
      <c r="KT59" s="71"/>
      <c r="KU59" s="71"/>
      <c r="KV59" s="71"/>
      <c r="KW59" s="71"/>
      <c r="KX59" s="71"/>
      <c r="KY59" s="71"/>
      <c r="KZ59" s="71"/>
      <c r="LA59" s="71"/>
      <c r="LB59" s="71"/>
      <c r="LC59" s="71"/>
      <c r="LD59" s="71"/>
      <c r="LE59" s="71"/>
      <c r="LF59" s="71"/>
      <c r="LG59" s="71"/>
      <c r="LH59" s="71"/>
      <c r="LI59" s="71"/>
      <c r="LJ59" s="71"/>
      <c r="LK59" s="71"/>
      <c r="LL59" s="71"/>
      <c r="LM59" s="71"/>
      <c r="LN59" s="71"/>
      <c r="LO59" s="71"/>
      <c r="LP59" s="71"/>
      <c r="LQ59" s="71"/>
      <c r="LR59" s="71"/>
      <c r="LS59" s="71"/>
      <c r="LT59" s="71"/>
      <c r="LU59" s="71"/>
      <c r="LV59" s="71"/>
      <c r="LW59" s="71"/>
      <c r="LX59" s="71"/>
      <c r="LY59" s="71"/>
      <c r="LZ59" s="71"/>
      <c r="MA59" s="71"/>
      <c r="MB59" s="71"/>
      <c r="MC59" s="71"/>
      <c r="MD59" s="71"/>
      <c r="ME59" s="71"/>
      <c r="MF59" s="71"/>
      <c r="MG59" s="71"/>
      <c r="MH59" s="71"/>
      <c r="MI59" s="71"/>
      <c r="MJ59" s="71"/>
      <c r="MK59" s="71"/>
      <c r="ML59" s="71"/>
      <c r="MM59" s="71"/>
      <c r="MN59" s="71"/>
      <c r="MO59" s="71"/>
      <c r="MP59" s="71"/>
      <c r="MQ59" s="71"/>
      <c r="MR59" s="71"/>
      <c r="MS59" s="71"/>
      <c r="MT59" s="71"/>
      <c r="MU59" s="71"/>
      <c r="MV59" s="71"/>
      <c r="MW59" s="71"/>
      <c r="MX59" s="71"/>
      <c r="MY59" s="71"/>
      <c r="MZ59" s="71"/>
      <c r="NA59" s="71"/>
      <c r="NB59" s="71"/>
      <c r="NC59" s="71"/>
      <c r="ND59" s="71"/>
      <c r="NE59" s="71"/>
      <c r="NF59" s="71"/>
      <c r="NG59" s="71"/>
      <c r="NH59" s="71"/>
      <c r="NI59" s="71"/>
      <c r="NJ59" s="71"/>
      <c r="NK59" s="71"/>
      <c r="NL59" s="71"/>
      <c r="NM59" s="71"/>
      <c r="NN59" s="71"/>
      <c r="NO59" s="71"/>
      <c r="NP59" s="71"/>
      <c r="NQ59" s="71"/>
      <c r="NR59" s="71"/>
      <c r="NS59" s="71"/>
      <c r="NT59" s="71"/>
      <c r="NU59" s="71"/>
      <c r="NV59" s="71"/>
      <c r="NW59" s="71"/>
      <c r="NX59" s="71"/>
      <c r="NY59" s="71"/>
      <c r="NZ59" s="71"/>
      <c r="OA59" s="71"/>
      <c r="OB59" s="71"/>
      <c r="OC59" s="71"/>
      <c r="OD59" s="71"/>
      <c r="OE59" s="71"/>
      <c r="OF59" s="71"/>
      <c r="OG59" s="71"/>
      <c r="OH59" s="71"/>
      <c r="OI59" s="71"/>
      <c r="OJ59" s="71"/>
      <c r="OK59" s="71"/>
      <c r="OL59" s="71"/>
      <c r="OM59" s="71"/>
      <c r="ON59" s="71"/>
      <c r="OO59" s="71"/>
      <c r="OP59" s="71"/>
      <c r="OQ59" s="71"/>
      <c r="OR59" s="71"/>
      <c r="OS59" s="71"/>
      <c r="OT59" s="71"/>
      <c r="OU59" s="71"/>
      <c r="OV59" s="71"/>
      <c r="OW59" s="71"/>
      <c r="OX59" s="71"/>
      <c r="OY59" s="71"/>
      <c r="OZ59" s="71"/>
      <c r="PA59" s="71"/>
      <c r="PB59" s="71"/>
      <c r="PC59" s="71"/>
      <c r="PD59" s="71"/>
      <c r="PE59" s="71"/>
      <c r="PF59" s="71"/>
      <c r="PG59" s="71"/>
      <c r="PH59" s="71"/>
      <c r="PI59" s="71"/>
      <c r="PJ59" s="71"/>
      <c r="PK59" s="71"/>
      <c r="PL59" s="71"/>
      <c r="PM59" s="71"/>
      <c r="PN59" s="71"/>
      <c r="PO59" s="71"/>
      <c r="PP59" s="71"/>
      <c r="PQ59" s="71"/>
      <c r="PR59" s="71"/>
      <c r="PS59" s="71"/>
      <c r="PT59" s="71"/>
      <c r="PU59" s="71"/>
      <c r="PV59" s="71"/>
      <c r="PW59" s="71"/>
      <c r="PX59" s="71"/>
      <c r="PY59" s="71"/>
      <c r="PZ59" s="71"/>
      <c r="QA59" s="71"/>
      <c r="QB59" s="71"/>
      <c r="QC59" s="71"/>
      <c r="QD59" s="71"/>
      <c r="QE59" s="71"/>
      <c r="QF59" s="71"/>
      <c r="QG59" s="71"/>
      <c r="QH59" s="71"/>
      <c r="QI59" s="71"/>
      <c r="QJ59" s="71"/>
      <c r="QK59" s="71"/>
      <c r="QL59" s="71"/>
      <c r="QM59" s="71"/>
      <c r="QN59" s="71"/>
      <c r="QO59" s="71"/>
      <c r="QP59" s="71"/>
      <c r="QQ59" s="71"/>
      <c r="QR59" s="71"/>
      <c r="QS59" s="71"/>
      <c r="QT59" s="71"/>
      <c r="QU59" s="71"/>
      <c r="QV59" s="71"/>
      <c r="QW59" s="71"/>
      <c r="QX59" s="71"/>
      <c r="QY59" s="71"/>
      <c r="QZ59" s="71"/>
      <c r="RA59" s="71"/>
      <c r="RB59" s="71"/>
      <c r="RC59" s="71"/>
      <c r="RD59" s="71"/>
      <c r="RE59" s="71"/>
      <c r="RF59" s="71"/>
      <c r="RG59" s="71"/>
      <c r="RH59" s="71"/>
      <c r="RI59" s="71"/>
      <c r="RJ59" s="71"/>
      <c r="RK59" s="71"/>
      <c r="RL59" s="71"/>
      <c r="RM59" s="71"/>
      <c r="RN59" s="71"/>
      <c r="RO59" s="71"/>
      <c r="RP59" s="71"/>
      <c r="RQ59" s="71"/>
      <c r="RR59" s="71"/>
      <c r="RS59" s="71"/>
      <c r="RT59" s="71"/>
      <c r="RU59" s="71"/>
      <c r="RV59" s="71"/>
      <c r="RW59" s="71"/>
      <c r="RX59" s="71"/>
      <c r="RY59" s="71"/>
      <c r="RZ59" s="71"/>
      <c r="SA59" s="71"/>
      <c r="SB59" s="71"/>
      <c r="SC59" s="71"/>
      <c r="SD59" s="71"/>
      <c r="SE59" s="71"/>
      <c r="SF59" s="71"/>
      <c r="SG59" s="71"/>
      <c r="SH59" s="71"/>
      <c r="SI59" s="71"/>
      <c r="SJ59" s="71"/>
      <c r="SK59" s="71"/>
      <c r="SL59" s="71"/>
      <c r="SM59" s="71"/>
      <c r="SN59" s="71"/>
      <c r="SO59" s="71"/>
      <c r="SP59" s="71"/>
      <c r="SQ59" s="71"/>
      <c r="SR59" s="71"/>
      <c r="SS59" s="71"/>
      <c r="ST59" s="71"/>
      <c r="SU59" s="71"/>
      <c r="SV59" s="71"/>
      <c r="SW59" s="71"/>
      <c r="SX59" s="71"/>
      <c r="SY59" s="71"/>
      <c r="SZ59" s="71"/>
      <c r="TA59" s="71"/>
      <c r="TB59" s="71"/>
      <c r="TC59" s="71"/>
      <c r="TD59" s="71"/>
      <c r="TE59" s="71"/>
      <c r="TF59" s="71"/>
      <c r="TG59" s="71"/>
      <c r="TH59" s="71"/>
      <c r="TI59" s="71"/>
      <c r="TJ59" s="71"/>
      <c r="TK59" s="71"/>
      <c r="TL59" s="71"/>
      <c r="TM59" s="71"/>
      <c r="TN59" s="71"/>
      <c r="TO59" s="71"/>
      <c r="TP59" s="71"/>
      <c r="TQ59" s="71"/>
      <c r="TR59" s="71"/>
      <c r="TS59" s="71"/>
      <c r="TT59" s="71"/>
      <c r="TU59" s="71"/>
      <c r="TV59" s="71"/>
      <c r="TW59" s="71"/>
      <c r="TX59" s="71"/>
      <c r="TY59" s="71"/>
      <c r="TZ59" s="71"/>
      <c r="UA59" s="71"/>
      <c r="UB59" s="71"/>
      <c r="UC59" s="71"/>
      <c r="UD59" s="71"/>
      <c r="UE59" s="71"/>
      <c r="UF59" s="71"/>
      <c r="UG59" s="71"/>
      <c r="UH59" s="71"/>
      <c r="UI59" s="71"/>
      <c r="UJ59" s="71"/>
      <c r="UK59" s="71"/>
      <c r="UL59" s="71"/>
      <c r="UM59" s="71"/>
      <c r="UN59" s="71"/>
      <c r="UO59" s="71"/>
      <c r="UP59" s="71"/>
      <c r="UQ59" s="71"/>
      <c r="UR59" s="71"/>
      <c r="US59" s="71"/>
      <c r="UT59" s="71"/>
      <c r="UU59" s="71"/>
      <c r="UV59" s="71"/>
      <c r="UW59" s="71"/>
      <c r="UX59" s="71"/>
      <c r="UY59" s="71"/>
      <c r="UZ59" s="71"/>
      <c r="VA59" s="71"/>
      <c r="VB59" s="71"/>
      <c r="VC59" s="71"/>
      <c r="VD59" s="71"/>
      <c r="VE59" s="71"/>
      <c r="VF59" s="71"/>
      <c r="VG59" s="71"/>
      <c r="VH59" s="71"/>
      <c r="VI59" s="71"/>
      <c r="VJ59" s="71"/>
      <c r="VK59" s="71"/>
      <c r="VL59" s="71"/>
      <c r="VM59" s="71"/>
      <c r="VN59" s="71"/>
      <c r="VO59" s="71"/>
      <c r="VP59" s="71"/>
      <c r="VQ59" s="71"/>
      <c r="VR59" s="71"/>
      <c r="VS59" s="71"/>
      <c r="VT59" s="71"/>
      <c r="VU59" s="71"/>
      <c r="VV59" s="71"/>
      <c r="VW59" s="71"/>
      <c r="VX59" s="71"/>
      <c r="VY59" s="71"/>
      <c r="VZ59" s="71"/>
      <c r="WA59" s="71"/>
      <c r="WB59" s="71"/>
      <c r="WC59" s="71"/>
      <c r="WD59" s="71"/>
      <c r="WE59" s="71"/>
      <c r="WF59" s="71"/>
      <c r="WG59" s="71"/>
      <c r="WH59" s="71"/>
      <c r="WI59" s="71"/>
      <c r="WJ59" s="71"/>
      <c r="WK59" s="71"/>
      <c r="WL59" s="71"/>
      <c r="WM59" s="71"/>
      <c r="WN59" s="71"/>
      <c r="WO59" s="71"/>
      <c r="WP59" s="71"/>
      <c r="WQ59" s="71"/>
      <c r="WR59" s="71"/>
      <c r="WS59" s="71"/>
      <c r="WT59" s="71"/>
      <c r="WU59" s="71"/>
      <c r="WV59" s="71"/>
      <c r="WW59" s="71"/>
      <c r="WX59" s="71"/>
      <c r="WY59" s="71"/>
      <c r="WZ59" s="71"/>
      <c r="XA59" s="71"/>
      <c r="XB59" s="71"/>
      <c r="XC59" s="71"/>
      <c r="XD59" s="71"/>
      <c r="XE59" s="71"/>
      <c r="XF59" s="71"/>
      <c r="XG59" s="71"/>
      <c r="XH59" s="71"/>
      <c r="XI59" s="71"/>
      <c r="XJ59" s="71"/>
      <c r="XK59" s="71"/>
      <c r="XL59" s="71"/>
      <c r="XM59" s="71"/>
      <c r="XN59" s="71"/>
      <c r="XO59" s="71"/>
      <c r="XP59" s="71"/>
      <c r="XQ59" s="71"/>
      <c r="XR59" s="71"/>
      <c r="XS59" s="71"/>
      <c r="XT59" s="71"/>
      <c r="XU59" s="71"/>
      <c r="XV59" s="71"/>
      <c r="XW59" s="71"/>
      <c r="XX59" s="71"/>
      <c r="XY59" s="71"/>
      <c r="XZ59" s="71"/>
      <c r="YA59" s="71"/>
      <c r="YB59" s="71"/>
      <c r="YC59" s="71"/>
      <c r="YD59" s="71"/>
      <c r="YE59" s="71"/>
      <c r="YF59" s="71"/>
      <c r="YG59" s="71"/>
      <c r="YH59" s="71"/>
      <c r="YI59" s="71"/>
      <c r="YJ59" s="71"/>
      <c r="YK59" s="71"/>
      <c r="YL59" s="71"/>
      <c r="YM59" s="71"/>
      <c r="YN59" s="71"/>
      <c r="YO59" s="71"/>
      <c r="YP59" s="71"/>
      <c r="YQ59" s="71"/>
      <c r="YR59" s="71"/>
      <c r="YS59" s="71"/>
      <c r="YT59" s="71"/>
      <c r="YU59" s="71"/>
      <c r="YV59" s="71"/>
      <c r="YW59" s="71"/>
      <c r="YX59" s="71"/>
      <c r="YY59" s="71"/>
      <c r="YZ59" s="71"/>
      <c r="ZA59" s="71"/>
      <c r="ZB59" s="71"/>
      <c r="ZC59" s="71"/>
      <c r="ZD59" s="71"/>
      <c r="ZE59" s="71"/>
      <c r="ZF59" s="71"/>
      <c r="ZG59" s="71"/>
      <c r="ZH59" s="71"/>
      <c r="ZI59" s="71"/>
      <c r="ZJ59" s="71"/>
      <c r="ZK59" s="71"/>
      <c r="ZL59" s="71"/>
      <c r="ZM59" s="71"/>
      <c r="ZN59" s="71"/>
      <c r="ZO59" s="71"/>
      <c r="ZP59" s="71"/>
      <c r="ZQ59" s="71"/>
      <c r="ZR59" s="71"/>
      <c r="ZS59" s="71"/>
      <c r="ZT59" s="71"/>
      <c r="ZU59" s="71"/>
      <c r="ZV59" s="71"/>
      <c r="ZW59" s="71"/>
      <c r="ZX59" s="71"/>
      <c r="ZY59" s="71"/>
      <c r="ZZ59" s="71"/>
      <c r="AAA59" s="71"/>
      <c r="AAB59" s="71"/>
      <c r="AAC59" s="71"/>
      <c r="AAD59" s="71"/>
      <c r="AAE59" s="71"/>
      <c r="AAF59" s="71"/>
      <c r="AAG59" s="71"/>
      <c r="AAH59" s="71"/>
      <c r="AAI59" s="71"/>
      <c r="AAJ59" s="71"/>
      <c r="AAK59" s="71"/>
      <c r="AAL59" s="71"/>
      <c r="AAM59" s="71"/>
      <c r="AAN59" s="71"/>
      <c r="AAO59" s="71"/>
      <c r="AAP59" s="71"/>
      <c r="AAQ59" s="71"/>
      <c r="AAR59" s="71"/>
      <c r="AAS59" s="71"/>
      <c r="AAT59" s="71"/>
      <c r="AAU59" s="71"/>
      <c r="AAV59" s="71"/>
      <c r="AAW59" s="71"/>
      <c r="AAX59" s="71"/>
      <c r="AAY59" s="71"/>
      <c r="AAZ59" s="71"/>
      <c r="ABA59" s="71"/>
      <c r="ABB59" s="71"/>
      <c r="ABC59" s="71"/>
      <c r="ABD59" s="71"/>
      <c r="ABE59" s="71"/>
      <c r="ABF59" s="71"/>
      <c r="ABG59" s="71"/>
      <c r="ABH59" s="71"/>
      <c r="ABI59" s="71"/>
      <c r="ABJ59" s="71"/>
      <c r="ABK59" s="71"/>
      <c r="ABL59" s="71"/>
      <c r="ABM59" s="71"/>
      <c r="ABN59" s="71"/>
      <c r="ABO59" s="71"/>
      <c r="ABP59" s="71"/>
      <c r="ABQ59" s="71"/>
      <c r="ABR59" s="71"/>
      <c r="ABS59" s="71"/>
      <c r="ABT59" s="71"/>
      <c r="ABU59" s="71"/>
      <c r="ABV59" s="71"/>
      <c r="ABW59" s="71"/>
      <c r="ABX59" s="71"/>
      <c r="ABY59" s="71"/>
      <c r="ABZ59" s="71"/>
      <c r="ACA59" s="71"/>
      <c r="ACB59" s="71"/>
      <c r="ACC59" s="71"/>
      <c r="ACD59" s="71"/>
      <c r="ACE59" s="71"/>
      <c r="ACF59" s="71"/>
      <c r="ACG59" s="71"/>
      <c r="ACH59" s="71"/>
      <c r="ACI59" s="71"/>
      <c r="ACJ59" s="71"/>
      <c r="ACK59" s="71"/>
      <c r="ACL59" s="71"/>
      <c r="ACM59" s="71"/>
      <c r="ACN59" s="71"/>
      <c r="ACO59" s="71"/>
      <c r="ACP59" s="71"/>
      <c r="ACQ59" s="71"/>
      <c r="ACR59" s="71"/>
      <c r="ACS59" s="71"/>
      <c r="ACT59" s="71"/>
      <c r="ACU59" s="71"/>
      <c r="ACV59" s="71"/>
      <c r="ACW59" s="71"/>
      <c r="ACX59" s="71"/>
      <c r="ACY59" s="71"/>
      <c r="ACZ59" s="71"/>
      <c r="ADA59" s="71"/>
      <c r="ADB59" s="71"/>
      <c r="ADC59" s="71"/>
      <c r="ADD59" s="71"/>
      <c r="ADE59" s="71"/>
      <c r="ADF59" s="71"/>
      <c r="ADG59" s="71"/>
      <c r="ADH59" s="71"/>
      <c r="ADI59" s="71"/>
      <c r="ADJ59" s="71"/>
      <c r="ADK59" s="71"/>
      <c r="ADL59" s="71"/>
      <c r="ADM59" s="71"/>
      <c r="ADN59" s="71"/>
      <c r="ADO59" s="71"/>
      <c r="ADP59" s="71"/>
      <c r="ADQ59" s="71"/>
      <c r="ADR59" s="71"/>
      <c r="ADS59" s="71"/>
      <c r="ADT59" s="71"/>
      <c r="ADU59" s="71"/>
      <c r="ADV59" s="71"/>
      <c r="ADW59" s="71"/>
      <c r="ADX59" s="71"/>
      <c r="ADY59" s="71"/>
      <c r="ADZ59" s="71"/>
      <c r="AEA59" s="71"/>
      <c r="AEB59" s="71"/>
      <c r="AEC59" s="71"/>
      <c r="AED59" s="71"/>
      <c r="AEE59" s="71"/>
      <c r="AEF59" s="71"/>
      <c r="AEG59" s="71"/>
      <c r="AEH59" s="71"/>
      <c r="AEI59" s="71"/>
      <c r="AEJ59" s="71"/>
      <c r="AEK59" s="71"/>
      <c r="AEL59" s="71"/>
      <c r="AEM59" s="71"/>
      <c r="AEN59" s="71"/>
      <c r="AEO59" s="71"/>
      <c r="AEP59" s="71"/>
      <c r="AEQ59" s="71"/>
      <c r="AER59" s="71"/>
      <c r="AES59" s="71"/>
      <c r="AET59" s="71"/>
      <c r="AEU59" s="71"/>
      <c r="AEV59" s="71"/>
      <c r="AEW59" s="71"/>
      <c r="AEX59" s="71"/>
      <c r="AEY59" s="71"/>
      <c r="AEZ59" s="71"/>
      <c r="AFA59" s="71"/>
      <c r="AFB59" s="71"/>
      <c r="AFC59" s="71"/>
      <c r="AFD59" s="71"/>
      <c r="AFE59" s="71"/>
      <c r="AFF59" s="71"/>
      <c r="AFG59" s="71"/>
      <c r="AFH59" s="71"/>
      <c r="AFI59" s="71"/>
      <c r="AFJ59" s="71"/>
      <c r="AFK59" s="71"/>
      <c r="AFL59" s="71"/>
      <c r="AFM59" s="71"/>
      <c r="AFN59" s="71"/>
      <c r="AFO59" s="71"/>
      <c r="AFP59" s="71"/>
      <c r="AFQ59" s="71"/>
      <c r="AFR59" s="71"/>
      <c r="AFS59" s="71"/>
      <c r="AFT59" s="71"/>
      <c r="AFU59" s="71"/>
      <c r="AFV59" s="71"/>
      <c r="AFW59" s="71"/>
      <c r="AFX59" s="71"/>
      <c r="AFY59" s="71"/>
      <c r="AFZ59" s="71"/>
      <c r="AGA59" s="71"/>
      <c r="AGB59" s="71"/>
      <c r="AGC59" s="71"/>
      <c r="AGD59" s="71"/>
      <c r="AGE59" s="71"/>
      <c r="AGF59" s="71"/>
      <c r="AGG59" s="71"/>
      <c r="AGH59" s="71"/>
      <c r="AGI59" s="71"/>
      <c r="AGJ59" s="71"/>
      <c r="AGK59" s="71"/>
      <c r="AGL59" s="71"/>
      <c r="AGM59" s="71"/>
      <c r="AGN59" s="71"/>
      <c r="AGO59" s="71"/>
      <c r="AGP59" s="71"/>
      <c r="AGQ59" s="71"/>
      <c r="AGR59" s="71"/>
      <c r="AGS59" s="71"/>
      <c r="AGT59" s="71"/>
      <c r="AGU59" s="71"/>
      <c r="AGV59" s="71"/>
      <c r="AGW59" s="71"/>
      <c r="AGX59" s="71"/>
      <c r="AGY59" s="71"/>
      <c r="AGZ59" s="71"/>
      <c r="AHA59" s="71"/>
      <c r="AHB59" s="71"/>
      <c r="AHC59" s="71"/>
      <c r="AHD59" s="71"/>
      <c r="AHE59" s="71"/>
      <c r="AHF59" s="71"/>
      <c r="AHG59" s="71"/>
      <c r="AHH59" s="71"/>
      <c r="AHI59" s="71"/>
      <c r="AHJ59" s="71"/>
      <c r="AHK59" s="71"/>
      <c r="AHL59" s="71"/>
      <c r="AHM59" s="71"/>
      <c r="AHN59" s="71"/>
      <c r="AHO59" s="71"/>
      <c r="AHP59" s="71"/>
      <c r="AHQ59" s="71"/>
      <c r="AHR59" s="71"/>
      <c r="AHS59" s="71"/>
      <c r="AHT59" s="71"/>
      <c r="AHU59" s="71"/>
      <c r="AHV59" s="71"/>
      <c r="AHW59" s="71"/>
      <c r="AHX59" s="71"/>
      <c r="AHY59" s="71"/>
      <c r="AHZ59" s="71"/>
      <c r="AIA59" s="71"/>
      <c r="AIB59" s="71"/>
      <c r="AIC59" s="71"/>
      <c r="AID59" s="71"/>
      <c r="AIE59" s="71"/>
      <c r="AIF59" s="71"/>
      <c r="AIG59" s="71"/>
      <c r="AIH59" s="71"/>
      <c r="AII59" s="71"/>
      <c r="AIJ59" s="71"/>
      <c r="AIK59" s="71"/>
      <c r="AIL59" s="71"/>
      <c r="AIM59" s="71"/>
      <c r="AIN59" s="71"/>
      <c r="AIO59" s="71"/>
      <c r="AIP59" s="71"/>
      <c r="AIQ59" s="71"/>
      <c r="AIR59" s="71"/>
      <c r="AIS59" s="71"/>
      <c r="AIT59" s="71"/>
      <c r="AIU59" s="71"/>
      <c r="AIV59" s="71"/>
      <c r="AIW59" s="71"/>
      <c r="AIX59" s="71"/>
      <c r="AIY59" s="71"/>
      <c r="AIZ59" s="71"/>
      <c r="AJA59" s="71"/>
      <c r="AJB59" s="71"/>
      <c r="AJC59" s="71"/>
      <c r="AJD59" s="71"/>
      <c r="AJE59" s="71"/>
      <c r="AJF59" s="71"/>
      <c r="AJG59" s="71"/>
      <c r="AJH59" s="71"/>
      <c r="AJI59" s="71"/>
      <c r="AJJ59" s="71"/>
      <c r="AJK59" s="71"/>
      <c r="AJL59" s="71"/>
      <c r="AJM59" s="71"/>
      <c r="AJN59" s="71"/>
      <c r="AJO59" s="71"/>
      <c r="AJP59" s="71"/>
      <c r="AJQ59" s="71"/>
      <c r="AJR59" s="71"/>
      <c r="AJS59" s="71"/>
      <c r="AJT59" s="71"/>
      <c r="AJU59" s="71"/>
      <c r="AJV59" s="71"/>
      <c r="AJW59" s="71"/>
      <c r="AJX59" s="71"/>
      <c r="AJY59" s="71"/>
      <c r="AJZ59" s="71"/>
      <c r="AKA59" s="71"/>
      <c r="AKB59" s="71"/>
      <c r="AKC59" s="71"/>
      <c r="AKD59" s="71"/>
      <c r="AKE59" s="71"/>
      <c r="AKF59" s="71"/>
      <c r="AKG59" s="71"/>
      <c r="AKH59" s="71"/>
      <c r="AKI59" s="71"/>
      <c r="AKJ59" s="71"/>
      <c r="AKK59" s="71"/>
      <c r="AKL59" s="71"/>
      <c r="AKM59" s="71"/>
      <c r="AKN59" s="71"/>
      <c r="AKO59" s="71"/>
      <c r="AKP59" s="71"/>
      <c r="AKQ59" s="71"/>
      <c r="AKR59" s="71"/>
      <c r="AKS59" s="71"/>
      <c r="AKT59" s="71"/>
      <c r="AKU59" s="71"/>
      <c r="AKV59" s="71"/>
      <c r="AKW59" s="71"/>
      <c r="AKX59" s="71"/>
      <c r="AKY59" s="71"/>
      <c r="AKZ59" s="71"/>
      <c r="ALA59" s="71"/>
      <c r="ALB59" s="71"/>
      <c r="ALC59" s="71"/>
      <c r="ALD59" s="71"/>
      <c r="ALE59" s="71"/>
      <c r="ALF59" s="71"/>
      <c r="ALG59" s="71"/>
      <c r="ALH59" s="71"/>
      <c r="ALI59" s="71"/>
      <c r="ALJ59" s="71"/>
      <c r="ALK59" s="71"/>
      <c r="ALL59" s="71"/>
      <c r="ALM59" s="71"/>
      <c r="ALN59" s="71"/>
      <c r="ALO59" s="71"/>
      <c r="ALP59" s="71"/>
      <c r="ALQ59" s="71"/>
      <c r="ALR59" s="71"/>
      <c r="ALS59" s="71"/>
      <c r="ALT59" s="71"/>
      <c r="ALU59" s="71"/>
      <c r="ALV59" s="71"/>
      <c r="ALW59" s="71"/>
      <c r="ALX59" s="71"/>
      <c r="ALY59" s="71"/>
      <c r="ALZ59" s="71"/>
      <c r="AMA59" s="71"/>
      <c r="AMB59" s="71"/>
      <c r="AMC59" s="71"/>
      <c r="AMD59" s="71"/>
      <c r="AME59" s="71"/>
      <c r="AMF59" s="71"/>
      <c r="AMG59" s="71"/>
      <c r="AMH59" s="71"/>
      <c r="AMI59" s="71"/>
      <c r="AMJ59" s="71"/>
      <c r="AMK59" s="71"/>
      <c r="AML59" s="71"/>
      <c r="AMM59" s="71"/>
      <c r="AMN59" s="71"/>
      <c r="AMO59" s="71"/>
      <c r="AMP59" s="71"/>
      <c r="AMQ59" s="71"/>
      <c r="AMR59" s="71"/>
      <c r="AMS59" s="71"/>
      <c r="AMT59" s="71"/>
      <c r="AMU59" s="71"/>
      <c r="AMV59" s="71"/>
      <c r="AMW59" s="71"/>
      <c r="AMX59" s="71"/>
      <c r="AMY59" s="71"/>
      <c r="AMZ59" s="71"/>
      <c r="ANA59" s="71"/>
      <c r="ANB59" s="71"/>
      <c r="ANC59" s="71"/>
      <c r="AND59" s="71"/>
      <c r="ANE59" s="71"/>
      <c r="ANF59" s="71"/>
      <c r="ANG59" s="71"/>
      <c r="ANH59" s="71"/>
      <c r="ANI59" s="71"/>
      <c r="ANJ59" s="71"/>
      <c r="ANK59" s="71"/>
      <c r="ANL59" s="71"/>
      <c r="ANM59" s="71"/>
      <c r="ANN59" s="71"/>
      <c r="ANO59" s="71"/>
      <c r="ANP59" s="71"/>
      <c r="ANQ59" s="71"/>
      <c r="ANR59" s="71"/>
      <c r="ANS59" s="71"/>
      <c r="ANT59" s="71"/>
      <c r="ANU59" s="71"/>
      <c r="ANV59" s="71"/>
      <c r="ANW59" s="71"/>
      <c r="ANX59" s="71"/>
      <c r="ANY59" s="71"/>
      <c r="ANZ59" s="71"/>
      <c r="AOA59" s="71"/>
      <c r="AOB59" s="71"/>
      <c r="AOC59" s="71"/>
      <c r="AOD59" s="71"/>
      <c r="AOE59" s="71"/>
      <c r="AOF59" s="71"/>
      <c r="AOG59" s="71"/>
      <c r="AOH59" s="71"/>
      <c r="AOI59" s="71"/>
      <c r="AOJ59" s="71"/>
      <c r="AOK59" s="71"/>
      <c r="AOL59" s="71"/>
      <c r="AOM59" s="71"/>
      <c r="AON59" s="71"/>
      <c r="AOO59" s="71"/>
      <c r="AOP59" s="71"/>
      <c r="AOQ59" s="71"/>
      <c r="AOR59" s="71"/>
      <c r="AOS59" s="71"/>
      <c r="AOT59" s="71"/>
      <c r="AOU59" s="71"/>
      <c r="AOV59" s="71"/>
      <c r="AOW59" s="71"/>
      <c r="AOX59" s="71"/>
      <c r="AOY59" s="71"/>
      <c r="AOZ59" s="71"/>
      <c r="APA59" s="71"/>
      <c r="APB59" s="71"/>
      <c r="APC59" s="71"/>
      <c r="APD59" s="71"/>
      <c r="APE59" s="71"/>
      <c r="APF59" s="71"/>
      <c r="APG59" s="71"/>
      <c r="APH59" s="71"/>
      <c r="API59" s="71"/>
      <c r="APJ59" s="71"/>
      <c r="APK59" s="71"/>
      <c r="APL59" s="71"/>
      <c r="APM59" s="71"/>
      <c r="APN59" s="71"/>
      <c r="APO59" s="71"/>
      <c r="APP59" s="71"/>
      <c r="APQ59" s="71"/>
      <c r="APR59" s="71"/>
      <c r="APS59" s="71"/>
      <c r="APT59" s="71"/>
      <c r="APU59" s="71"/>
      <c r="APV59" s="71"/>
      <c r="APW59" s="71"/>
      <c r="APX59" s="71"/>
      <c r="APY59" s="71"/>
      <c r="APZ59" s="71"/>
      <c r="AQA59" s="71"/>
      <c r="AQB59" s="71"/>
      <c r="AQC59" s="71"/>
      <c r="AQD59" s="71"/>
      <c r="AQE59" s="71"/>
      <c r="AQF59" s="71"/>
      <c r="AQG59" s="71"/>
      <c r="AQH59" s="71"/>
      <c r="AQI59" s="71"/>
      <c r="AQJ59" s="71"/>
      <c r="AQK59" s="71"/>
      <c r="AQL59" s="71"/>
      <c r="AQM59" s="71"/>
      <c r="AQN59" s="71"/>
      <c r="AQO59" s="71"/>
      <c r="AQP59" s="71"/>
      <c r="AQQ59" s="71"/>
      <c r="AQR59" s="71"/>
      <c r="AQS59" s="71"/>
      <c r="AQT59" s="71"/>
      <c r="AQU59" s="71"/>
      <c r="AQV59" s="71"/>
      <c r="AQW59" s="71"/>
      <c r="AQX59" s="71"/>
      <c r="AQY59" s="71"/>
      <c r="AQZ59" s="71"/>
      <c r="ARA59" s="71"/>
      <c r="ARB59" s="71"/>
      <c r="ARC59" s="71"/>
      <c r="ARD59" s="71"/>
      <c r="ARE59" s="71"/>
      <c r="ARF59" s="71"/>
      <c r="ARG59" s="71"/>
      <c r="ARH59" s="71"/>
      <c r="ARI59" s="71"/>
      <c r="ARJ59" s="71"/>
      <c r="ARK59" s="71"/>
      <c r="ARL59" s="71"/>
      <c r="ARM59" s="71"/>
      <c r="ARN59" s="71"/>
      <c r="ARO59" s="71"/>
      <c r="ARP59" s="71"/>
      <c r="ARQ59" s="71"/>
      <c r="ARR59" s="71"/>
      <c r="ARS59" s="71"/>
      <c r="ART59" s="71"/>
      <c r="ARU59" s="71"/>
      <c r="ARV59" s="71"/>
      <c r="ARW59" s="71"/>
      <c r="ARX59" s="71"/>
      <c r="ARY59" s="71"/>
      <c r="ARZ59" s="71"/>
      <c r="ASA59" s="71"/>
      <c r="ASB59" s="71"/>
      <c r="ASC59" s="71"/>
      <c r="ASD59" s="71"/>
      <c r="ASE59" s="71"/>
      <c r="ASF59" s="71"/>
      <c r="ASG59" s="71"/>
      <c r="ASH59" s="71"/>
      <c r="ASI59" s="71"/>
      <c r="ASJ59" s="71"/>
      <c r="ASK59" s="71"/>
      <c r="ASL59" s="71"/>
      <c r="ASM59" s="71"/>
      <c r="ASN59" s="71"/>
      <c r="ASO59" s="71"/>
      <c r="ASP59" s="71"/>
      <c r="ASQ59" s="71"/>
      <c r="ASR59" s="71"/>
      <c r="ASS59" s="71"/>
      <c r="AST59" s="71"/>
      <c r="ASU59" s="71"/>
      <c r="ASV59" s="71"/>
      <c r="ASW59" s="71"/>
      <c r="ASX59" s="71"/>
      <c r="ASY59" s="71"/>
      <c r="ASZ59" s="71"/>
      <c r="ATA59" s="71"/>
      <c r="ATB59" s="71"/>
      <c r="ATC59" s="71"/>
      <c r="ATD59" s="71"/>
      <c r="ATE59" s="71"/>
      <c r="ATF59" s="71"/>
      <c r="ATG59" s="71"/>
      <c r="ATH59" s="71"/>
      <c r="ATI59" s="71"/>
      <c r="ATJ59" s="71"/>
      <c r="ATK59" s="71"/>
      <c r="ATL59" s="71"/>
      <c r="ATM59" s="71"/>
      <c r="ATN59" s="71"/>
      <c r="ATO59" s="71"/>
      <c r="ATP59" s="71"/>
      <c r="ATQ59" s="71"/>
      <c r="ATR59" s="71"/>
      <c r="ATS59" s="71"/>
      <c r="ATT59" s="71"/>
      <c r="ATU59" s="71"/>
      <c r="ATV59" s="71"/>
      <c r="ATW59" s="71"/>
      <c r="ATX59" s="71"/>
      <c r="ATY59" s="71"/>
      <c r="ATZ59" s="71"/>
      <c r="AUA59" s="71"/>
      <c r="AUB59" s="71"/>
      <c r="AUC59" s="71"/>
      <c r="AUD59" s="71"/>
      <c r="AUE59" s="71"/>
      <c r="AUF59" s="71"/>
      <c r="AUG59" s="71"/>
      <c r="AUH59" s="71"/>
      <c r="AUI59" s="71"/>
      <c r="AUJ59" s="71"/>
      <c r="AUK59" s="71"/>
      <c r="AUL59" s="71"/>
      <c r="AUM59" s="71"/>
      <c r="AUN59" s="71"/>
      <c r="AUO59" s="71"/>
      <c r="AUP59" s="71"/>
      <c r="AUQ59" s="71"/>
      <c r="AUR59" s="71"/>
      <c r="AUS59" s="71"/>
      <c r="AUT59" s="71"/>
      <c r="AUU59" s="71"/>
      <c r="AUV59" s="71"/>
      <c r="AUW59" s="71"/>
      <c r="AUX59" s="71"/>
      <c r="AUY59" s="71"/>
      <c r="AUZ59" s="71"/>
      <c r="AVA59" s="71"/>
      <c r="AVB59" s="71"/>
      <c r="AVC59" s="71"/>
      <c r="AVD59" s="71"/>
      <c r="AVE59" s="71"/>
      <c r="AVF59" s="71"/>
      <c r="AVG59" s="71"/>
      <c r="AVH59" s="71"/>
      <c r="AVI59" s="71"/>
      <c r="AVJ59" s="71"/>
      <c r="AVK59" s="71"/>
      <c r="AVL59" s="71"/>
      <c r="AVM59" s="71"/>
      <c r="AVN59" s="71"/>
      <c r="AVO59" s="71"/>
      <c r="AVP59" s="71"/>
      <c r="AVQ59" s="71"/>
      <c r="AVR59" s="71"/>
      <c r="AVS59" s="71"/>
      <c r="AVT59" s="71"/>
      <c r="AVU59" s="71"/>
      <c r="AVV59" s="71"/>
      <c r="AVW59" s="71"/>
      <c r="AVX59" s="71"/>
      <c r="AVY59" s="71"/>
      <c r="AVZ59" s="71"/>
      <c r="AWA59" s="71"/>
      <c r="AWB59" s="71"/>
      <c r="AWC59" s="71"/>
      <c r="AWD59" s="71"/>
      <c r="AWE59" s="71"/>
      <c r="AWF59" s="71"/>
      <c r="AWG59" s="71"/>
      <c r="AWH59" s="71"/>
      <c r="AWI59" s="71"/>
      <c r="AWJ59" s="71"/>
      <c r="AWK59" s="71"/>
      <c r="AWL59" s="71"/>
      <c r="AWM59" s="71"/>
      <c r="AWN59" s="71"/>
      <c r="AWO59" s="71"/>
      <c r="AWP59" s="71"/>
      <c r="AWQ59" s="71"/>
      <c r="AWR59" s="71"/>
      <c r="AWS59" s="71"/>
      <c r="AWT59" s="71"/>
      <c r="AWU59" s="71"/>
      <c r="AWV59" s="71"/>
      <c r="AWW59" s="71"/>
      <c r="AWX59" s="71"/>
      <c r="AWY59" s="71"/>
      <c r="AWZ59" s="71"/>
      <c r="AXA59" s="71"/>
      <c r="AXB59" s="71"/>
      <c r="AXC59" s="71"/>
      <c r="AXD59" s="71"/>
    </row>
    <row r="60" spans="1:1304" s="195" customFormat="1" x14ac:dyDescent="0.2">
      <c r="A60" s="256"/>
      <c r="B60" s="273" t="s">
        <v>217</v>
      </c>
      <c r="C60" s="263" t="s">
        <v>110</v>
      </c>
      <c r="D60" s="208">
        <v>8712038002742</v>
      </c>
      <c r="E60" s="209" t="s">
        <v>212</v>
      </c>
      <c r="F60" s="210" t="s">
        <v>189</v>
      </c>
      <c r="G60" s="196">
        <v>81</v>
      </c>
      <c r="H60" s="196">
        <v>30</v>
      </c>
      <c r="I60" s="196">
        <v>30</v>
      </c>
      <c r="J60" s="196">
        <v>73</v>
      </c>
      <c r="K60" s="211">
        <v>2.39</v>
      </c>
      <c r="L60" s="81"/>
      <c r="M60" s="212">
        <v>8712038002759</v>
      </c>
      <c r="N60" s="80" t="s">
        <v>213</v>
      </c>
      <c r="O60" s="113" t="s">
        <v>216</v>
      </c>
      <c r="P60" s="145">
        <v>266</v>
      </c>
      <c r="Q60" s="70">
        <v>94</v>
      </c>
      <c r="R60" s="70">
        <v>150</v>
      </c>
      <c r="S60" s="70">
        <v>2140</v>
      </c>
      <c r="T60" s="81"/>
      <c r="U60" s="104">
        <v>38</v>
      </c>
      <c r="V60" s="49">
        <v>12</v>
      </c>
      <c r="W60" s="49">
        <v>456</v>
      </c>
      <c r="X60" s="50">
        <v>9576</v>
      </c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  <c r="PO60" s="71"/>
      <c r="PP60" s="71"/>
      <c r="PQ60" s="71"/>
      <c r="PR60" s="71"/>
      <c r="PS60" s="71"/>
      <c r="PT60" s="71"/>
      <c r="PU60" s="71"/>
      <c r="PV60" s="71"/>
      <c r="PW60" s="71"/>
      <c r="PX60" s="71"/>
      <c r="PY60" s="71"/>
      <c r="PZ60" s="71"/>
      <c r="QA60" s="71"/>
      <c r="QB60" s="71"/>
      <c r="QC60" s="71"/>
      <c r="QD60" s="71"/>
      <c r="QE60" s="71"/>
      <c r="QF60" s="71"/>
      <c r="QG60" s="71"/>
      <c r="QH60" s="71"/>
      <c r="QI60" s="71"/>
      <c r="QJ60" s="71"/>
      <c r="QK60" s="71"/>
      <c r="QL60" s="71"/>
      <c r="QM60" s="71"/>
      <c r="QN60" s="71"/>
      <c r="QO60" s="71"/>
      <c r="QP60" s="71"/>
      <c r="QQ60" s="71"/>
      <c r="QR60" s="71"/>
      <c r="QS60" s="71"/>
      <c r="QT60" s="71"/>
      <c r="QU60" s="71"/>
      <c r="QV60" s="71"/>
      <c r="QW60" s="71"/>
      <c r="QX60" s="71"/>
      <c r="QY60" s="71"/>
      <c r="QZ60" s="71"/>
      <c r="RA60" s="71"/>
      <c r="RB60" s="71"/>
      <c r="RC60" s="71"/>
      <c r="RD60" s="71"/>
      <c r="RE60" s="71"/>
      <c r="RF60" s="71"/>
      <c r="RG60" s="71"/>
      <c r="RH60" s="71"/>
      <c r="RI60" s="71"/>
      <c r="RJ60" s="71"/>
      <c r="RK60" s="71"/>
      <c r="RL60" s="71"/>
      <c r="RM60" s="71"/>
      <c r="RN60" s="71"/>
      <c r="RO60" s="71"/>
      <c r="RP60" s="71"/>
      <c r="RQ60" s="71"/>
      <c r="RR60" s="71"/>
      <c r="RS60" s="71"/>
      <c r="RT60" s="71"/>
      <c r="RU60" s="71"/>
      <c r="RV60" s="71"/>
      <c r="RW60" s="71"/>
      <c r="RX60" s="71"/>
      <c r="RY60" s="71"/>
      <c r="RZ60" s="71"/>
      <c r="SA60" s="71"/>
      <c r="SB60" s="71"/>
      <c r="SC60" s="71"/>
      <c r="SD60" s="71"/>
      <c r="SE60" s="71"/>
      <c r="SF60" s="71"/>
      <c r="SG60" s="71"/>
      <c r="SH60" s="71"/>
      <c r="SI60" s="71"/>
      <c r="SJ60" s="71"/>
      <c r="SK60" s="71"/>
      <c r="SL60" s="71"/>
      <c r="SM60" s="71"/>
      <c r="SN60" s="71"/>
      <c r="SO60" s="71"/>
      <c r="SP60" s="71"/>
      <c r="SQ60" s="71"/>
      <c r="SR60" s="71"/>
      <c r="SS60" s="71"/>
      <c r="ST60" s="71"/>
      <c r="SU60" s="71"/>
      <c r="SV60" s="71"/>
      <c r="SW60" s="71"/>
      <c r="SX60" s="71"/>
      <c r="SY60" s="71"/>
      <c r="SZ60" s="71"/>
      <c r="TA60" s="71"/>
      <c r="TB60" s="71"/>
      <c r="TC60" s="71"/>
      <c r="TD60" s="71"/>
      <c r="TE60" s="71"/>
      <c r="TF60" s="71"/>
      <c r="TG60" s="71"/>
      <c r="TH60" s="71"/>
      <c r="TI60" s="71"/>
      <c r="TJ60" s="71"/>
      <c r="TK60" s="71"/>
      <c r="TL60" s="71"/>
      <c r="TM60" s="71"/>
      <c r="TN60" s="71"/>
      <c r="TO60" s="71"/>
      <c r="TP60" s="71"/>
      <c r="TQ60" s="71"/>
      <c r="TR60" s="71"/>
      <c r="TS60" s="71"/>
      <c r="TT60" s="71"/>
      <c r="TU60" s="71"/>
      <c r="TV60" s="71"/>
      <c r="TW60" s="71"/>
      <c r="TX60" s="71"/>
      <c r="TY60" s="71"/>
      <c r="TZ60" s="71"/>
      <c r="UA60" s="71"/>
      <c r="UB60" s="71"/>
      <c r="UC60" s="71"/>
      <c r="UD60" s="71"/>
      <c r="UE60" s="71"/>
      <c r="UF60" s="71"/>
      <c r="UG60" s="71"/>
      <c r="UH60" s="71"/>
      <c r="UI60" s="71"/>
      <c r="UJ60" s="71"/>
      <c r="UK60" s="71"/>
      <c r="UL60" s="71"/>
      <c r="UM60" s="71"/>
      <c r="UN60" s="71"/>
      <c r="UO60" s="71"/>
      <c r="UP60" s="71"/>
      <c r="UQ60" s="71"/>
      <c r="UR60" s="71"/>
      <c r="US60" s="71"/>
      <c r="UT60" s="71"/>
      <c r="UU60" s="71"/>
      <c r="UV60" s="71"/>
      <c r="UW60" s="71"/>
      <c r="UX60" s="71"/>
      <c r="UY60" s="71"/>
      <c r="UZ60" s="71"/>
      <c r="VA60" s="71"/>
      <c r="VB60" s="71"/>
      <c r="VC60" s="71"/>
      <c r="VD60" s="71"/>
      <c r="VE60" s="71"/>
      <c r="VF60" s="71"/>
      <c r="VG60" s="71"/>
      <c r="VH60" s="71"/>
      <c r="VI60" s="71"/>
      <c r="VJ60" s="71"/>
      <c r="VK60" s="71"/>
      <c r="VL60" s="71"/>
      <c r="VM60" s="71"/>
      <c r="VN60" s="71"/>
      <c r="VO60" s="71"/>
      <c r="VP60" s="71"/>
      <c r="VQ60" s="71"/>
      <c r="VR60" s="71"/>
      <c r="VS60" s="71"/>
      <c r="VT60" s="71"/>
      <c r="VU60" s="71"/>
      <c r="VV60" s="71"/>
      <c r="VW60" s="71"/>
      <c r="VX60" s="71"/>
      <c r="VY60" s="71"/>
      <c r="VZ60" s="71"/>
      <c r="WA60" s="71"/>
      <c r="WB60" s="71"/>
      <c r="WC60" s="71"/>
      <c r="WD60" s="71"/>
      <c r="WE60" s="71"/>
      <c r="WF60" s="71"/>
      <c r="WG60" s="71"/>
      <c r="WH60" s="71"/>
      <c r="WI60" s="71"/>
      <c r="WJ60" s="71"/>
      <c r="WK60" s="71"/>
      <c r="WL60" s="71"/>
      <c r="WM60" s="71"/>
      <c r="WN60" s="71"/>
      <c r="WO60" s="71"/>
      <c r="WP60" s="71"/>
      <c r="WQ60" s="71"/>
      <c r="WR60" s="71"/>
      <c r="WS60" s="71"/>
      <c r="WT60" s="71"/>
      <c r="WU60" s="71"/>
      <c r="WV60" s="71"/>
      <c r="WW60" s="71"/>
      <c r="WX60" s="71"/>
      <c r="WY60" s="71"/>
      <c r="WZ60" s="71"/>
      <c r="XA60" s="71"/>
      <c r="XB60" s="71"/>
      <c r="XC60" s="71"/>
      <c r="XD60" s="71"/>
      <c r="XE60" s="71"/>
      <c r="XF60" s="71"/>
      <c r="XG60" s="71"/>
      <c r="XH60" s="71"/>
      <c r="XI60" s="71"/>
      <c r="XJ60" s="71"/>
      <c r="XK60" s="71"/>
      <c r="XL60" s="71"/>
      <c r="XM60" s="71"/>
      <c r="XN60" s="71"/>
      <c r="XO60" s="71"/>
      <c r="XP60" s="71"/>
      <c r="XQ60" s="71"/>
      <c r="XR60" s="71"/>
      <c r="XS60" s="71"/>
      <c r="XT60" s="71"/>
      <c r="XU60" s="71"/>
      <c r="XV60" s="71"/>
      <c r="XW60" s="71"/>
      <c r="XX60" s="71"/>
      <c r="XY60" s="71"/>
      <c r="XZ60" s="71"/>
      <c r="YA60" s="71"/>
      <c r="YB60" s="71"/>
      <c r="YC60" s="71"/>
      <c r="YD60" s="71"/>
      <c r="YE60" s="71"/>
      <c r="YF60" s="71"/>
      <c r="YG60" s="71"/>
      <c r="YH60" s="71"/>
      <c r="YI60" s="71"/>
      <c r="YJ60" s="71"/>
      <c r="YK60" s="71"/>
      <c r="YL60" s="71"/>
      <c r="YM60" s="71"/>
      <c r="YN60" s="71"/>
      <c r="YO60" s="71"/>
      <c r="YP60" s="71"/>
      <c r="YQ60" s="71"/>
      <c r="YR60" s="71"/>
      <c r="YS60" s="71"/>
      <c r="YT60" s="71"/>
      <c r="YU60" s="71"/>
      <c r="YV60" s="71"/>
      <c r="YW60" s="71"/>
      <c r="YX60" s="71"/>
      <c r="YY60" s="71"/>
      <c r="YZ60" s="71"/>
      <c r="ZA60" s="71"/>
      <c r="ZB60" s="71"/>
      <c r="ZC60" s="71"/>
      <c r="ZD60" s="71"/>
      <c r="ZE60" s="71"/>
      <c r="ZF60" s="71"/>
      <c r="ZG60" s="71"/>
      <c r="ZH60" s="71"/>
      <c r="ZI60" s="71"/>
      <c r="ZJ60" s="71"/>
      <c r="ZK60" s="71"/>
      <c r="ZL60" s="71"/>
      <c r="ZM60" s="71"/>
      <c r="ZN60" s="71"/>
      <c r="ZO60" s="71"/>
      <c r="ZP60" s="71"/>
      <c r="ZQ60" s="71"/>
      <c r="ZR60" s="71"/>
      <c r="ZS60" s="71"/>
      <c r="ZT60" s="71"/>
      <c r="ZU60" s="71"/>
      <c r="ZV60" s="71"/>
      <c r="ZW60" s="71"/>
      <c r="ZX60" s="71"/>
      <c r="ZY60" s="71"/>
      <c r="ZZ60" s="71"/>
      <c r="AAA60" s="71"/>
      <c r="AAB60" s="71"/>
      <c r="AAC60" s="71"/>
      <c r="AAD60" s="71"/>
      <c r="AAE60" s="71"/>
      <c r="AAF60" s="71"/>
      <c r="AAG60" s="71"/>
      <c r="AAH60" s="71"/>
      <c r="AAI60" s="71"/>
      <c r="AAJ60" s="71"/>
      <c r="AAK60" s="71"/>
      <c r="AAL60" s="71"/>
      <c r="AAM60" s="71"/>
      <c r="AAN60" s="71"/>
      <c r="AAO60" s="71"/>
      <c r="AAP60" s="71"/>
      <c r="AAQ60" s="71"/>
      <c r="AAR60" s="71"/>
      <c r="AAS60" s="71"/>
      <c r="AAT60" s="71"/>
      <c r="AAU60" s="71"/>
      <c r="AAV60" s="71"/>
      <c r="AAW60" s="71"/>
      <c r="AAX60" s="71"/>
      <c r="AAY60" s="71"/>
      <c r="AAZ60" s="71"/>
      <c r="ABA60" s="71"/>
      <c r="ABB60" s="71"/>
      <c r="ABC60" s="71"/>
      <c r="ABD60" s="71"/>
      <c r="ABE60" s="71"/>
      <c r="ABF60" s="71"/>
      <c r="ABG60" s="71"/>
      <c r="ABH60" s="71"/>
      <c r="ABI60" s="71"/>
      <c r="ABJ60" s="71"/>
      <c r="ABK60" s="71"/>
      <c r="ABL60" s="71"/>
      <c r="ABM60" s="71"/>
      <c r="ABN60" s="71"/>
      <c r="ABO60" s="71"/>
      <c r="ABP60" s="71"/>
      <c r="ABQ60" s="71"/>
      <c r="ABR60" s="71"/>
      <c r="ABS60" s="71"/>
      <c r="ABT60" s="71"/>
      <c r="ABU60" s="71"/>
      <c r="ABV60" s="71"/>
      <c r="ABW60" s="71"/>
      <c r="ABX60" s="71"/>
      <c r="ABY60" s="71"/>
      <c r="ABZ60" s="71"/>
      <c r="ACA60" s="71"/>
      <c r="ACB60" s="71"/>
      <c r="ACC60" s="71"/>
      <c r="ACD60" s="71"/>
      <c r="ACE60" s="71"/>
      <c r="ACF60" s="71"/>
      <c r="ACG60" s="71"/>
      <c r="ACH60" s="71"/>
      <c r="ACI60" s="71"/>
      <c r="ACJ60" s="71"/>
      <c r="ACK60" s="71"/>
      <c r="ACL60" s="71"/>
      <c r="ACM60" s="71"/>
      <c r="ACN60" s="71"/>
      <c r="ACO60" s="71"/>
      <c r="ACP60" s="71"/>
      <c r="ACQ60" s="71"/>
      <c r="ACR60" s="71"/>
      <c r="ACS60" s="71"/>
      <c r="ACT60" s="71"/>
      <c r="ACU60" s="71"/>
      <c r="ACV60" s="71"/>
      <c r="ACW60" s="71"/>
      <c r="ACX60" s="71"/>
      <c r="ACY60" s="71"/>
      <c r="ACZ60" s="71"/>
      <c r="ADA60" s="71"/>
      <c r="ADB60" s="71"/>
      <c r="ADC60" s="71"/>
      <c r="ADD60" s="71"/>
      <c r="ADE60" s="71"/>
      <c r="ADF60" s="71"/>
      <c r="ADG60" s="71"/>
      <c r="ADH60" s="71"/>
      <c r="ADI60" s="71"/>
      <c r="ADJ60" s="71"/>
      <c r="ADK60" s="71"/>
      <c r="ADL60" s="71"/>
      <c r="ADM60" s="71"/>
      <c r="ADN60" s="71"/>
      <c r="ADO60" s="71"/>
      <c r="ADP60" s="71"/>
      <c r="ADQ60" s="71"/>
      <c r="ADR60" s="71"/>
      <c r="ADS60" s="71"/>
      <c r="ADT60" s="71"/>
      <c r="ADU60" s="71"/>
      <c r="ADV60" s="71"/>
      <c r="ADW60" s="71"/>
      <c r="ADX60" s="71"/>
      <c r="ADY60" s="71"/>
      <c r="ADZ60" s="71"/>
      <c r="AEA60" s="71"/>
      <c r="AEB60" s="71"/>
      <c r="AEC60" s="71"/>
      <c r="AED60" s="71"/>
      <c r="AEE60" s="71"/>
      <c r="AEF60" s="71"/>
      <c r="AEG60" s="71"/>
      <c r="AEH60" s="71"/>
      <c r="AEI60" s="71"/>
      <c r="AEJ60" s="71"/>
      <c r="AEK60" s="71"/>
      <c r="AEL60" s="71"/>
      <c r="AEM60" s="71"/>
      <c r="AEN60" s="71"/>
      <c r="AEO60" s="71"/>
      <c r="AEP60" s="71"/>
      <c r="AEQ60" s="71"/>
      <c r="AER60" s="71"/>
      <c r="AES60" s="71"/>
      <c r="AET60" s="71"/>
      <c r="AEU60" s="71"/>
      <c r="AEV60" s="71"/>
      <c r="AEW60" s="71"/>
      <c r="AEX60" s="71"/>
      <c r="AEY60" s="71"/>
      <c r="AEZ60" s="71"/>
      <c r="AFA60" s="71"/>
      <c r="AFB60" s="71"/>
      <c r="AFC60" s="71"/>
      <c r="AFD60" s="71"/>
      <c r="AFE60" s="71"/>
      <c r="AFF60" s="71"/>
      <c r="AFG60" s="71"/>
      <c r="AFH60" s="71"/>
      <c r="AFI60" s="71"/>
      <c r="AFJ60" s="71"/>
      <c r="AFK60" s="71"/>
      <c r="AFL60" s="71"/>
      <c r="AFM60" s="71"/>
      <c r="AFN60" s="71"/>
      <c r="AFO60" s="71"/>
      <c r="AFP60" s="71"/>
      <c r="AFQ60" s="71"/>
      <c r="AFR60" s="71"/>
      <c r="AFS60" s="71"/>
      <c r="AFT60" s="71"/>
      <c r="AFU60" s="71"/>
      <c r="AFV60" s="71"/>
      <c r="AFW60" s="71"/>
      <c r="AFX60" s="71"/>
      <c r="AFY60" s="71"/>
      <c r="AFZ60" s="71"/>
      <c r="AGA60" s="71"/>
      <c r="AGB60" s="71"/>
      <c r="AGC60" s="71"/>
      <c r="AGD60" s="71"/>
      <c r="AGE60" s="71"/>
      <c r="AGF60" s="71"/>
      <c r="AGG60" s="71"/>
      <c r="AGH60" s="71"/>
      <c r="AGI60" s="71"/>
      <c r="AGJ60" s="71"/>
      <c r="AGK60" s="71"/>
      <c r="AGL60" s="71"/>
      <c r="AGM60" s="71"/>
      <c r="AGN60" s="71"/>
      <c r="AGO60" s="71"/>
      <c r="AGP60" s="71"/>
      <c r="AGQ60" s="71"/>
      <c r="AGR60" s="71"/>
      <c r="AGS60" s="71"/>
      <c r="AGT60" s="71"/>
      <c r="AGU60" s="71"/>
      <c r="AGV60" s="71"/>
      <c r="AGW60" s="71"/>
      <c r="AGX60" s="71"/>
      <c r="AGY60" s="71"/>
      <c r="AGZ60" s="71"/>
      <c r="AHA60" s="71"/>
      <c r="AHB60" s="71"/>
      <c r="AHC60" s="71"/>
      <c r="AHD60" s="71"/>
      <c r="AHE60" s="71"/>
      <c r="AHF60" s="71"/>
      <c r="AHG60" s="71"/>
      <c r="AHH60" s="71"/>
      <c r="AHI60" s="71"/>
      <c r="AHJ60" s="71"/>
      <c r="AHK60" s="71"/>
      <c r="AHL60" s="71"/>
      <c r="AHM60" s="71"/>
      <c r="AHN60" s="71"/>
      <c r="AHO60" s="71"/>
      <c r="AHP60" s="71"/>
      <c r="AHQ60" s="71"/>
      <c r="AHR60" s="71"/>
      <c r="AHS60" s="71"/>
      <c r="AHT60" s="71"/>
      <c r="AHU60" s="71"/>
      <c r="AHV60" s="71"/>
      <c r="AHW60" s="71"/>
      <c r="AHX60" s="71"/>
      <c r="AHY60" s="71"/>
      <c r="AHZ60" s="71"/>
      <c r="AIA60" s="71"/>
      <c r="AIB60" s="71"/>
      <c r="AIC60" s="71"/>
      <c r="AID60" s="71"/>
      <c r="AIE60" s="71"/>
      <c r="AIF60" s="71"/>
      <c r="AIG60" s="71"/>
      <c r="AIH60" s="71"/>
      <c r="AII60" s="71"/>
      <c r="AIJ60" s="71"/>
      <c r="AIK60" s="71"/>
      <c r="AIL60" s="71"/>
      <c r="AIM60" s="71"/>
      <c r="AIN60" s="71"/>
      <c r="AIO60" s="71"/>
      <c r="AIP60" s="71"/>
      <c r="AIQ60" s="71"/>
      <c r="AIR60" s="71"/>
      <c r="AIS60" s="71"/>
      <c r="AIT60" s="71"/>
      <c r="AIU60" s="71"/>
      <c r="AIV60" s="71"/>
      <c r="AIW60" s="71"/>
      <c r="AIX60" s="71"/>
      <c r="AIY60" s="71"/>
      <c r="AIZ60" s="71"/>
      <c r="AJA60" s="71"/>
      <c r="AJB60" s="71"/>
      <c r="AJC60" s="71"/>
      <c r="AJD60" s="71"/>
      <c r="AJE60" s="71"/>
      <c r="AJF60" s="71"/>
      <c r="AJG60" s="71"/>
      <c r="AJH60" s="71"/>
      <c r="AJI60" s="71"/>
      <c r="AJJ60" s="71"/>
      <c r="AJK60" s="71"/>
      <c r="AJL60" s="71"/>
      <c r="AJM60" s="71"/>
      <c r="AJN60" s="71"/>
      <c r="AJO60" s="71"/>
      <c r="AJP60" s="71"/>
      <c r="AJQ60" s="71"/>
      <c r="AJR60" s="71"/>
      <c r="AJS60" s="71"/>
      <c r="AJT60" s="71"/>
      <c r="AJU60" s="71"/>
      <c r="AJV60" s="71"/>
      <c r="AJW60" s="71"/>
      <c r="AJX60" s="71"/>
      <c r="AJY60" s="71"/>
      <c r="AJZ60" s="71"/>
      <c r="AKA60" s="71"/>
      <c r="AKB60" s="71"/>
      <c r="AKC60" s="71"/>
      <c r="AKD60" s="71"/>
      <c r="AKE60" s="71"/>
      <c r="AKF60" s="71"/>
      <c r="AKG60" s="71"/>
      <c r="AKH60" s="71"/>
      <c r="AKI60" s="71"/>
      <c r="AKJ60" s="71"/>
      <c r="AKK60" s="71"/>
      <c r="AKL60" s="71"/>
      <c r="AKM60" s="71"/>
      <c r="AKN60" s="71"/>
      <c r="AKO60" s="71"/>
      <c r="AKP60" s="71"/>
      <c r="AKQ60" s="71"/>
      <c r="AKR60" s="71"/>
      <c r="AKS60" s="71"/>
      <c r="AKT60" s="71"/>
      <c r="AKU60" s="71"/>
      <c r="AKV60" s="71"/>
      <c r="AKW60" s="71"/>
      <c r="AKX60" s="71"/>
      <c r="AKY60" s="71"/>
      <c r="AKZ60" s="71"/>
      <c r="ALA60" s="71"/>
      <c r="ALB60" s="71"/>
      <c r="ALC60" s="71"/>
      <c r="ALD60" s="71"/>
      <c r="ALE60" s="71"/>
      <c r="ALF60" s="71"/>
      <c r="ALG60" s="71"/>
      <c r="ALH60" s="71"/>
      <c r="ALI60" s="71"/>
      <c r="ALJ60" s="71"/>
      <c r="ALK60" s="71"/>
      <c r="ALL60" s="71"/>
      <c r="ALM60" s="71"/>
      <c r="ALN60" s="71"/>
      <c r="ALO60" s="71"/>
      <c r="ALP60" s="71"/>
      <c r="ALQ60" s="71"/>
      <c r="ALR60" s="71"/>
      <c r="ALS60" s="71"/>
      <c r="ALT60" s="71"/>
      <c r="ALU60" s="71"/>
      <c r="ALV60" s="71"/>
      <c r="ALW60" s="71"/>
      <c r="ALX60" s="71"/>
      <c r="ALY60" s="71"/>
      <c r="ALZ60" s="71"/>
      <c r="AMA60" s="71"/>
      <c r="AMB60" s="71"/>
      <c r="AMC60" s="71"/>
      <c r="AMD60" s="71"/>
      <c r="AME60" s="71"/>
      <c r="AMF60" s="71"/>
      <c r="AMG60" s="71"/>
      <c r="AMH60" s="71"/>
      <c r="AMI60" s="71"/>
      <c r="AMJ60" s="71"/>
      <c r="AMK60" s="71"/>
      <c r="AML60" s="71"/>
      <c r="AMM60" s="71"/>
      <c r="AMN60" s="71"/>
      <c r="AMO60" s="71"/>
      <c r="AMP60" s="71"/>
      <c r="AMQ60" s="71"/>
      <c r="AMR60" s="71"/>
      <c r="AMS60" s="71"/>
      <c r="AMT60" s="71"/>
      <c r="AMU60" s="71"/>
      <c r="AMV60" s="71"/>
      <c r="AMW60" s="71"/>
      <c r="AMX60" s="71"/>
      <c r="AMY60" s="71"/>
      <c r="AMZ60" s="71"/>
      <c r="ANA60" s="71"/>
      <c r="ANB60" s="71"/>
      <c r="ANC60" s="71"/>
      <c r="AND60" s="71"/>
      <c r="ANE60" s="71"/>
      <c r="ANF60" s="71"/>
      <c r="ANG60" s="71"/>
      <c r="ANH60" s="71"/>
      <c r="ANI60" s="71"/>
      <c r="ANJ60" s="71"/>
      <c r="ANK60" s="71"/>
      <c r="ANL60" s="71"/>
      <c r="ANM60" s="71"/>
      <c r="ANN60" s="71"/>
      <c r="ANO60" s="71"/>
      <c r="ANP60" s="71"/>
      <c r="ANQ60" s="71"/>
      <c r="ANR60" s="71"/>
      <c r="ANS60" s="71"/>
      <c r="ANT60" s="71"/>
      <c r="ANU60" s="71"/>
      <c r="ANV60" s="71"/>
      <c r="ANW60" s="71"/>
      <c r="ANX60" s="71"/>
      <c r="ANY60" s="71"/>
      <c r="ANZ60" s="71"/>
      <c r="AOA60" s="71"/>
      <c r="AOB60" s="71"/>
      <c r="AOC60" s="71"/>
      <c r="AOD60" s="71"/>
      <c r="AOE60" s="71"/>
      <c r="AOF60" s="71"/>
      <c r="AOG60" s="71"/>
      <c r="AOH60" s="71"/>
      <c r="AOI60" s="71"/>
      <c r="AOJ60" s="71"/>
      <c r="AOK60" s="71"/>
      <c r="AOL60" s="71"/>
      <c r="AOM60" s="71"/>
      <c r="AON60" s="71"/>
      <c r="AOO60" s="71"/>
      <c r="AOP60" s="71"/>
      <c r="AOQ60" s="71"/>
      <c r="AOR60" s="71"/>
      <c r="AOS60" s="71"/>
      <c r="AOT60" s="71"/>
      <c r="AOU60" s="71"/>
      <c r="AOV60" s="71"/>
      <c r="AOW60" s="71"/>
      <c r="AOX60" s="71"/>
      <c r="AOY60" s="71"/>
      <c r="AOZ60" s="71"/>
      <c r="APA60" s="71"/>
      <c r="APB60" s="71"/>
      <c r="APC60" s="71"/>
      <c r="APD60" s="71"/>
      <c r="APE60" s="71"/>
      <c r="APF60" s="71"/>
      <c r="APG60" s="71"/>
      <c r="APH60" s="71"/>
      <c r="API60" s="71"/>
      <c r="APJ60" s="71"/>
      <c r="APK60" s="71"/>
      <c r="APL60" s="71"/>
      <c r="APM60" s="71"/>
      <c r="APN60" s="71"/>
      <c r="APO60" s="71"/>
      <c r="APP60" s="71"/>
      <c r="APQ60" s="71"/>
      <c r="APR60" s="71"/>
      <c r="APS60" s="71"/>
      <c r="APT60" s="71"/>
      <c r="APU60" s="71"/>
      <c r="APV60" s="71"/>
      <c r="APW60" s="71"/>
      <c r="APX60" s="71"/>
      <c r="APY60" s="71"/>
      <c r="APZ60" s="71"/>
      <c r="AQA60" s="71"/>
      <c r="AQB60" s="71"/>
      <c r="AQC60" s="71"/>
      <c r="AQD60" s="71"/>
      <c r="AQE60" s="71"/>
      <c r="AQF60" s="71"/>
      <c r="AQG60" s="71"/>
      <c r="AQH60" s="71"/>
      <c r="AQI60" s="71"/>
      <c r="AQJ60" s="71"/>
      <c r="AQK60" s="71"/>
      <c r="AQL60" s="71"/>
      <c r="AQM60" s="71"/>
      <c r="AQN60" s="71"/>
      <c r="AQO60" s="71"/>
      <c r="AQP60" s="71"/>
      <c r="AQQ60" s="71"/>
      <c r="AQR60" s="71"/>
      <c r="AQS60" s="71"/>
      <c r="AQT60" s="71"/>
      <c r="AQU60" s="71"/>
      <c r="AQV60" s="71"/>
      <c r="AQW60" s="71"/>
      <c r="AQX60" s="71"/>
      <c r="AQY60" s="71"/>
      <c r="AQZ60" s="71"/>
      <c r="ARA60" s="71"/>
      <c r="ARB60" s="71"/>
      <c r="ARC60" s="71"/>
      <c r="ARD60" s="71"/>
      <c r="ARE60" s="71"/>
      <c r="ARF60" s="71"/>
      <c r="ARG60" s="71"/>
      <c r="ARH60" s="71"/>
      <c r="ARI60" s="71"/>
      <c r="ARJ60" s="71"/>
      <c r="ARK60" s="71"/>
      <c r="ARL60" s="71"/>
      <c r="ARM60" s="71"/>
      <c r="ARN60" s="71"/>
      <c r="ARO60" s="71"/>
      <c r="ARP60" s="71"/>
      <c r="ARQ60" s="71"/>
      <c r="ARR60" s="71"/>
      <c r="ARS60" s="71"/>
      <c r="ART60" s="71"/>
      <c r="ARU60" s="71"/>
      <c r="ARV60" s="71"/>
      <c r="ARW60" s="71"/>
      <c r="ARX60" s="71"/>
      <c r="ARY60" s="71"/>
      <c r="ARZ60" s="71"/>
      <c r="ASA60" s="71"/>
      <c r="ASB60" s="71"/>
      <c r="ASC60" s="71"/>
      <c r="ASD60" s="71"/>
      <c r="ASE60" s="71"/>
      <c r="ASF60" s="71"/>
      <c r="ASG60" s="71"/>
      <c r="ASH60" s="71"/>
      <c r="ASI60" s="71"/>
      <c r="ASJ60" s="71"/>
      <c r="ASK60" s="71"/>
      <c r="ASL60" s="71"/>
      <c r="ASM60" s="71"/>
      <c r="ASN60" s="71"/>
      <c r="ASO60" s="71"/>
      <c r="ASP60" s="71"/>
      <c r="ASQ60" s="71"/>
      <c r="ASR60" s="71"/>
      <c r="ASS60" s="71"/>
      <c r="AST60" s="71"/>
      <c r="ASU60" s="71"/>
      <c r="ASV60" s="71"/>
      <c r="ASW60" s="71"/>
      <c r="ASX60" s="71"/>
      <c r="ASY60" s="71"/>
      <c r="ASZ60" s="71"/>
      <c r="ATA60" s="71"/>
      <c r="ATB60" s="71"/>
      <c r="ATC60" s="71"/>
      <c r="ATD60" s="71"/>
      <c r="ATE60" s="71"/>
      <c r="ATF60" s="71"/>
      <c r="ATG60" s="71"/>
      <c r="ATH60" s="71"/>
      <c r="ATI60" s="71"/>
      <c r="ATJ60" s="71"/>
      <c r="ATK60" s="71"/>
      <c r="ATL60" s="71"/>
      <c r="ATM60" s="71"/>
      <c r="ATN60" s="71"/>
      <c r="ATO60" s="71"/>
      <c r="ATP60" s="71"/>
      <c r="ATQ60" s="71"/>
      <c r="ATR60" s="71"/>
      <c r="ATS60" s="71"/>
      <c r="ATT60" s="71"/>
      <c r="ATU60" s="71"/>
      <c r="ATV60" s="71"/>
      <c r="ATW60" s="71"/>
      <c r="ATX60" s="71"/>
      <c r="ATY60" s="71"/>
      <c r="ATZ60" s="71"/>
      <c r="AUA60" s="71"/>
      <c r="AUB60" s="71"/>
      <c r="AUC60" s="71"/>
      <c r="AUD60" s="71"/>
      <c r="AUE60" s="71"/>
      <c r="AUF60" s="71"/>
      <c r="AUG60" s="71"/>
      <c r="AUH60" s="71"/>
      <c r="AUI60" s="71"/>
      <c r="AUJ60" s="71"/>
      <c r="AUK60" s="71"/>
      <c r="AUL60" s="71"/>
      <c r="AUM60" s="71"/>
      <c r="AUN60" s="71"/>
      <c r="AUO60" s="71"/>
      <c r="AUP60" s="71"/>
      <c r="AUQ60" s="71"/>
      <c r="AUR60" s="71"/>
      <c r="AUS60" s="71"/>
      <c r="AUT60" s="71"/>
      <c r="AUU60" s="71"/>
      <c r="AUV60" s="71"/>
      <c r="AUW60" s="71"/>
      <c r="AUX60" s="71"/>
      <c r="AUY60" s="71"/>
      <c r="AUZ60" s="71"/>
      <c r="AVA60" s="71"/>
      <c r="AVB60" s="71"/>
      <c r="AVC60" s="71"/>
      <c r="AVD60" s="71"/>
      <c r="AVE60" s="71"/>
      <c r="AVF60" s="71"/>
      <c r="AVG60" s="71"/>
      <c r="AVH60" s="71"/>
      <c r="AVI60" s="71"/>
      <c r="AVJ60" s="71"/>
      <c r="AVK60" s="71"/>
      <c r="AVL60" s="71"/>
      <c r="AVM60" s="71"/>
      <c r="AVN60" s="71"/>
      <c r="AVO60" s="71"/>
      <c r="AVP60" s="71"/>
      <c r="AVQ60" s="71"/>
      <c r="AVR60" s="71"/>
      <c r="AVS60" s="71"/>
      <c r="AVT60" s="71"/>
      <c r="AVU60" s="71"/>
      <c r="AVV60" s="71"/>
      <c r="AVW60" s="71"/>
      <c r="AVX60" s="71"/>
      <c r="AVY60" s="71"/>
      <c r="AVZ60" s="71"/>
      <c r="AWA60" s="71"/>
      <c r="AWB60" s="71"/>
      <c r="AWC60" s="71"/>
      <c r="AWD60" s="71"/>
      <c r="AWE60" s="71"/>
      <c r="AWF60" s="71"/>
      <c r="AWG60" s="71"/>
      <c r="AWH60" s="71"/>
      <c r="AWI60" s="71"/>
      <c r="AWJ60" s="71"/>
      <c r="AWK60" s="71"/>
      <c r="AWL60" s="71"/>
      <c r="AWM60" s="71"/>
      <c r="AWN60" s="71"/>
      <c r="AWO60" s="71"/>
      <c r="AWP60" s="71"/>
      <c r="AWQ60" s="71"/>
      <c r="AWR60" s="71"/>
      <c r="AWS60" s="71"/>
      <c r="AWT60" s="71"/>
      <c r="AWU60" s="71"/>
      <c r="AWV60" s="71"/>
      <c r="AWW60" s="71"/>
      <c r="AWX60" s="71"/>
      <c r="AWY60" s="71"/>
      <c r="AWZ60" s="71"/>
      <c r="AXA60" s="71"/>
      <c r="AXB60" s="71"/>
      <c r="AXC60" s="71"/>
      <c r="AXD60" s="71"/>
    </row>
    <row r="61" spans="1:1304" s="195" customFormat="1" ht="13.5" thickBot="1" x14ac:dyDescent="0.25">
      <c r="A61" s="256"/>
      <c r="B61" s="165" t="s">
        <v>218</v>
      </c>
      <c r="C61" s="149" t="s">
        <v>110</v>
      </c>
      <c r="D61" s="159">
        <v>8712038002766</v>
      </c>
      <c r="E61" s="65" t="s">
        <v>214</v>
      </c>
      <c r="F61" s="66" t="s">
        <v>189</v>
      </c>
      <c r="G61" s="67">
        <v>81</v>
      </c>
      <c r="H61" s="67">
        <v>30</v>
      </c>
      <c r="I61" s="67">
        <v>30</v>
      </c>
      <c r="J61" s="67">
        <v>73</v>
      </c>
      <c r="K61" s="89">
        <v>2.39</v>
      </c>
      <c r="L61" s="7"/>
      <c r="M61" s="112">
        <v>8712038002773</v>
      </c>
      <c r="N61" s="79" t="s">
        <v>215</v>
      </c>
      <c r="O61" s="102" t="s">
        <v>216</v>
      </c>
      <c r="P61" s="146">
        <v>266</v>
      </c>
      <c r="Q61" s="22">
        <v>94</v>
      </c>
      <c r="R61" s="22">
        <v>150</v>
      </c>
      <c r="S61" s="22">
        <v>2140</v>
      </c>
      <c r="T61" s="7"/>
      <c r="U61" s="61">
        <v>38</v>
      </c>
      <c r="V61" s="62">
        <v>12</v>
      </c>
      <c r="W61" s="62">
        <v>456</v>
      </c>
      <c r="X61" s="63">
        <v>9576</v>
      </c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71"/>
      <c r="MX61" s="71"/>
      <c r="MY61" s="71"/>
      <c r="MZ61" s="71"/>
      <c r="NA61" s="71"/>
      <c r="NB61" s="71"/>
      <c r="NC61" s="71"/>
      <c r="ND61" s="71"/>
      <c r="NE61" s="71"/>
      <c r="NF61" s="71"/>
      <c r="NG61" s="71"/>
      <c r="NH61" s="71"/>
      <c r="NI61" s="71"/>
      <c r="NJ61" s="71"/>
      <c r="NK61" s="71"/>
      <c r="NL61" s="71"/>
      <c r="NM61" s="71"/>
      <c r="NN61" s="71"/>
      <c r="NO61" s="71"/>
      <c r="NP61" s="71"/>
      <c r="NQ61" s="71"/>
      <c r="NR61" s="71"/>
      <c r="NS61" s="71"/>
      <c r="NT61" s="71"/>
      <c r="NU61" s="71"/>
      <c r="NV61" s="71"/>
      <c r="NW61" s="71"/>
      <c r="NX61" s="71"/>
      <c r="NY61" s="71"/>
      <c r="NZ61" s="71"/>
      <c r="OA61" s="71"/>
      <c r="OB61" s="71"/>
      <c r="OC61" s="71"/>
      <c r="OD61" s="71"/>
      <c r="OE61" s="71"/>
      <c r="OF61" s="71"/>
      <c r="OG61" s="71"/>
      <c r="OH61" s="71"/>
      <c r="OI61" s="71"/>
      <c r="OJ61" s="71"/>
      <c r="OK61" s="71"/>
      <c r="OL61" s="71"/>
      <c r="OM61" s="71"/>
      <c r="ON61" s="71"/>
      <c r="OO61" s="71"/>
      <c r="OP61" s="71"/>
      <c r="OQ61" s="71"/>
      <c r="OR61" s="71"/>
      <c r="OS61" s="71"/>
      <c r="OT61" s="71"/>
      <c r="OU61" s="71"/>
      <c r="OV61" s="71"/>
      <c r="OW61" s="71"/>
      <c r="OX61" s="71"/>
      <c r="OY61" s="71"/>
      <c r="OZ61" s="71"/>
      <c r="PA61" s="71"/>
      <c r="PB61" s="71"/>
      <c r="PC61" s="71"/>
      <c r="PD61" s="71"/>
      <c r="PE61" s="71"/>
      <c r="PF61" s="71"/>
      <c r="PG61" s="71"/>
      <c r="PH61" s="71"/>
      <c r="PI61" s="71"/>
      <c r="PJ61" s="71"/>
      <c r="PK61" s="71"/>
      <c r="PL61" s="71"/>
      <c r="PM61" s="71"/>
      <c r="PN61" s="71"/>
      <c r="PO61" s="71"/>
      <c r="PP61" s="71"/>
      <c r="PQ61" s="71"/>
      <c r="PR61" s="71"/>
      <c r="PS61" s="71"/>
      <c r="PT61" s="71"/>
      <c r="PU61" s="71"/>
      <c r="PV61" s="71"/>
      <c r="PW61" s="71"/>
      <c r="PX61" s="71"/>
      <c r="PY61" s="71"/>
      <c r="PZ61" s="71"/>
      <c r="QA61" s="71"/>
      <c r="QB61" s="71"/>
      <c r="QC61" s="71"/>
      <c r="QD61" s="71"/>
      <c r="QE61" s="71"/>
      <c r="QF61" s="71"/>
      <c r="QG61" s="71"/>
      <c r="QH61" s="71"/>
      <c r="QI61" s="71"/>
      <c r="QJ61" s="71"/>
      <c r="QK61" s="71"/>
      <c r="QL61" s="71"/>
      <c r="QM61" s="71"/>
      <c r="QN61" s="71"/>
      <c r="QO61" s="71"/>
      <c r="QP61" s="71"/>
      <c r="QQ61" s="71"/>
      <c r="QR61" s="71"/>
      <c r="QS61" s="71"/>
      <c r="QT61" s="71"/>
      <c r="QU61" s="71"/>
      <c r="QV61" s="71"/>
      <c r="QW61" s="71"/>
      <c r="QX61" s="71"/>
      <c r="QY61" s="71"/>
      <c r="QZ61" s="71"/>
      <c r="RA61" s="71"/>
      <c r="RB61" s="71"/>
      <c r="RC61" s="71"/>
      <c r="RD61" s="71"/>
      <c r="RE61" s="71"/>
      <c r="RF61" s="71"/>
      <c r="RG61" s="71"/>
      <c r="RH61" s="71"/>
      <c r="RI61" s="71"/>
      <c r="RJ61" s="71"/>
      <c r="RK61" s="71"/>
      <c r="RL61" s="71"/>
      <c r="RM61" s="71"/>
      <c r="RN61" s="71"/>
      <c r="RO61" s="71"/>
      <c r="RP61" s="71"/>
      <c r="RQ61" s="71"/>
      <c r="RR61" s="71"/>
      <c r="RS61" s="71"/>
      <c r="RT61" s="71"/>
      <c r="RU61" s="71"/>
      <c r="RV61" s="71"/>
      <c r="RW61" s="71"/>
      <c r="RX61" s="71"/>
      <c r="RY61" s="71"/>
      <c r="RZ61" s="71"/>
      <c r="SA61" s="71"/>
      <c r="SB61" s="71"/>
      <c r="SC61" s="71"/>
      <c r="SD61" s="71"/>
      <c r="SE61" s="71"/>
      <c r="SF61" s="71"/>
      <c r="SG61" s="71"/>
      <c r="SH61" s="71"/>
      <c r="SI61" s="71"/>
      <c r="SJ61" s="71"/>
      <c r="SK61" s="71"/>
      <c r="SL61" s="71"/>
      <c r="SM61" s="71"/>
      <c r="SN61" s="71"/>
      <c r="SO61" s="71"/>
      <c r="SP61" s="71"/>
      <c r="SQ61" s="71"/>
      <c r="SR61" s="71"/>
      <c r="SS61" s="71"/>
      <c r="ST61" s="71"/>
      <c r="SU61" s="71"/>
      <c r="SV61" s="71"/>
      <c r="SW61" s="71"/>
      <c r="SX61" s="71"/>
      <c r="SY61" s="71"/>
      <c r="SZ61" s="71"/>
      <c r="TA61" s="71"/>
      <c r="TB61" s="71"/>
      <c r="TC61" s="71"/>
      <c r="TD61" s="71"/>
      <c r="TE61" s="71"/>
      <c r="TF61" s="71"/>
      <c r="TG61" s="71"/>
      <c r="TH61" s="71"/>
      <c r="TI61" s="71"/>
      <c r="TJ61" s="71"/>
      <c r="TK61" s="71"/>
      <c r="TL61" s="71"/>
      <c r="TM61" s="71"/>
      <c r="TN61" s="71"/>
      <c r="TO61" s="71"/>
      <c r="TP61" s="71"/>
      <c r="TQ61" s="71"/>
      <c r="TR61" s="71"/>
      <c r="TS61" s="71"/>
      <c r="TT61" s="71"/>
      <c r="TU61" s="71"/>
      <c r="TV61" s="71"/>
      <c r="TW61" s="71"/>
      <c r="TX61" s="71"/>
      <c r="TY61" s="71"/>
      <c r="TZ61" s="71"/>
      <c r="UA61" s="71"/>
      <c r="UB61" s="71"/>
      <c r="UC61" s="71"/>
      <c r="UD61" s="71"/>
      <c r="UE61" s="71"/>
      <c r="UF61" s="71"/>
      <c r="UG61" s="71"/>
      <c r="UH61" s="71"/>
      <c r="UI61" s="71"/>
      <c r="UJ61" s="71"/>
      <c r="UK61" s="71"/>
      <c r="UL61" s="71"/>
      <c r="UM61" s="71"/>
      <c r="UN61" s="71"/>
      <c r="UO61" s="71"/>
      <c r="UP61" s="71"/>
      <c r="UQ61" s="71"/>
      <c r="UR61" s="71"/>
      <c r="US61" s="71"/>
      <c r="UT61" s="71"/>
      <c r="UU61" s="71"/>
      <c r="UV61" s="71"/>
      <c r="UW61" s="71"/>
      <c r="UX61" s="71"/>
      <c r="UY61" s="71"/>
      <c r="UZ61" s="71"/>
      <c r="VA61" s="71"/>
      <c r="VB61" s="71"/>
      <c r="VC61" s="71"/>
      <c r="VD61" s="71"/>
      <c r="VE61" s="71"/>
      <c r="VF61" s="71"/>
      <c r="VG61" s="71"/>
      <c r="VH61" s="71"/>
      <c r="VI61" s="71"/>
      <c r="VJ61" s="71"/>
      <c r="VK61" s="71"/>
      <c r="VL61" s="71"/>
      <c r="VM61" s="71"/>
      <c r="VN61" s="71"/>
      <c r="VO61" s="71"/>
      <c r="VP61" s="71"/>
      <c r="VQ61" s="71"/>
      <c r="VR61" s="71"/>
      <c r="VS61" s="71"/>
      <c r="VT61" s="71"/>
      <c r="VU61" s="71"/>
      <c r="VV61" s="71"/>
      <c r="VW61" s="71"/>
      <c r="VX61" s="71"/>
      <c r="VY61" s="71"/>
      <c r="VZ61" s="71"/>
      <c r="WA61" s="71"/>
      <c r="WB61" s="71"/>
      <c r="WC61" s="71"/>
      <c r="WD61" s="71"/>
      <c r="WE61" s="71"/>
      <c r="WF61" s="71"/>
      <c r="WG61" s="71"/>
      <c r="WH61" s="71"/>
      <c r="WI61" s="71"/>
      <c r="WJ61" s="71"/>
      <c r="WK61" s="71"/>
      <c r="WL61" s="71"/>
      <c r="WM61" s="71"/>
      <c r="WN61" s="71"/>
      <c r="WO61" s="71"/>
      <c r="WP61" s="71"/>
      <c r="WQ61" s="71"/>
      <c r="WR61" s="71"/>
      <c r="WS61" s="71"/>
      <c r="WT61" s="71"/>
      <c r="WU61" s="71"/>
      <c r="WV61" s="71"/>
      <c r="WW61" s="71"/>
      <c r="WX61" s="71"/>
      <c r="WY61" s="71"/>
      <c r="WZ61" s="71"/>
      <c r="XA61" s="71"/>
      <c r="XB61" s="71"/>
      <c r="XC61" s="71"/>
      <c r="XD61" s="71"/>
      <c r="XE61" s="71"/>
      <c r="XF61" s="71"/>
      <c r="XG61" s="71"/>
      <c r="XH61" s="71"/>
      <c r="XI61" s="71"/>
      <c r="XJ61" s="71"/>
      <c r="XK61" s="71"/>
      <c r="XL61" s="71"/>
      <c r="XM61" s="71"/>
      <c r="XN61" s="71"/>
      <c r="XO61" s="71"/>
      <c r="XP61" s="71"/>
      <c r="XQ61" s="71"/>
      <c r="XR61" s="71"/>
      <c r="XS61" s="71"/>
      <c r="XT61" s="71"/>
      <c r="XU61" s="71"/>
      <c r="XV61" s="71"/>
      <c r="XW61" s="71"/>
      <c r="XX61" s="71"/>
      <c r="XY61" s="71"/>
      <c r="XZ61" s="71"/>
      <c r="YA61" s="71"/>
      <c r="YB61" s="71"/>
      <c r="YC61" s="71"/>
      <c r="YD61" s="71"/>
      <c r="YE61" s="71"/>
      <c r="YF61" s="71"/>
      <c r="YG61" s="71"/>
      <c r="YH61" s="71"/>
      <c r="YI61" s="71"/>
      <c r="YJ61" s="71"/>
      <c r="YK61" s="71"/>
      <c r="YL61" s="71"/>
      <c r="YM61" s="71"/>
      <c r="YN61" s="71"/>
      <c r="YO61" s="71"/>
      <c r="YP61" s="71"/>
      <c r="YQ61" s="71"/>
      <c r="YR61" s="71"/>
      <c r="YS61" s="71"/>
      <c r="YT61" s="71"/>
      <c r="YU61" s="71"/>
      <c r="YV61" s="71"/>
      <c r="YW61" s="71"/>
      <c r="YX61" s="71"/>
      <c r="YY61" s="71"/>
      <c r="YZ61" s="71"/>
      <c r="ZA61" s="71"/>
      <c r="ZB61" s="71"/>
      <c r="ZC61" s="71"/>
      <c r="ZD61" s="71"/>
      <c r="ZE61" s="71"/>
      <c r="ZF61" s="71"/>
      <c r="ZG61" s="71"/>
      <c r="ZH61" s="71"/>
      <c r="ZI61" s="71"/>
      <c r="ZJ61" s="71"/>
      <c r="ZK61" s="71"/>
      <c r="ZL61" s="71"/>
      <c r="ZM61" s="71"/>
      <c r="ZN61" s="71"/>
      <c r="ZO61" s="71"/>
      <c r="ZP61" s="71"/>
      <c r="ZQ61" s="71"/>
      <c r="ZR61" s="71"/>
      <c r="ZS61" s="71"/>
      <c r="ZT61" s="71"/>
      <c r="ZU61" s="71"/>
      <c r="ZV61" s="71"/>
      <c r="ZW61" s="71"/>
      <c r="ZX61" s="71"/>
      <c r="ZY61" s="71"/>
      <c r="ZZ61" s="71"/>
      <c r="AAA61" s="71"/>
      <c r="AAB61" s="71"/>
      <c r="AAC61" s="71"/>
      <c r="AAD61" s="71"/>
      <c r="AAE61" s="71"/>
      <c r="AAF61" s="71"/>
      <c r="AAG61" s="71"/>
      <c r="AAH61" s="71"/>
      <c r="AAI61" s="71"/>
      <c r="AAJ61" s="71"/>
      <c r="AAK61" s="71"/>
      <c r="AAL61" s="71"/>
      <c r="AAM61" s="71"/>
      <c r="AAN61" s="71"/>
      <c r="AAO61" s="71"/>
      <c r="AAP61" s="71"/>
      <c r="AAQ61" s="71"/>
      <c r="AAR61" s="71"/>
      <c r="AAS61" s="71"/>
      <c r="AAT61" s="71"/>
      <c r="AAU61" s="71"/>
      <c r="AAV61" s="71"/>
      <c r="AAW61" s="71"/>
      <c r="AAX61" s="71"/>
      <c r="AAY61" s="71"/>
      <c r="AAZ61" s="71"/>
      <c r="ABA61" s="71"/>
      <c r="ABB61" s="71"/>
      <c r="ABC61" s="71"/>
      <c r="ABD61" s="71"/>
      <c r="ABE61" s="71"/>
      <c r="ABF61" s="71"/>
      <c r="ABG61" s="71"/>
      <c r="ABH61" s="71"/>
      <c r="ABI61" s="71"/>
      <c r="ABJ61" s="71"/>
      <c r="ABK61" s="71"/>
      <c r="ABL61" s="71"/>
      <c r="ABM61" s="71"/>
      <c r="ABN61" s="71"/>
      <c r="ABO61" s="71"/>
      <c r="ABP61" s="71"/>
      <c r="ABQ61" s="71"/>
      <c r="ABR61" s="71"/>
      <c r="ABS61" s="71"/>
      <c r="ABT61" s="71"/>
      <c r="ABU61" s="71"/>
      <c r="ABV61" s="71"/>
      <c r="ABW61" s="71"/>
      <c r="ABX61" s="71"/>
      <c r="ABY61" s="71"/>
      <c r="ABZ61" s="71"/>
      <c r="ACA61" s="71"/>
      <c r="ACB61" s="71"/>
      <c r="ACC61" s="71"/>
      <c r="ACD61" s="71"/>
      <c r="ACE61" s="71"/>
      <c r="ACF61" s="71"/>
      <c r="ACG61" s="71"/>
      <c r="ACH61" s="71"/>
      <c r="ACI61" s="71"/>
      <c r="ACJ61" s="71"/>
      <c r="ACK61" s="71"/>
      <c r="ACL61" s="71"/>
      <c r="ACM61" s="71"/>
      <c r="ACN61" s="71"/>
      <c r="ACO61" s="71"/>
      <c r="ACP61" s="71"/>
      <c r="ACQ61" s="71"/>
      <c r="ACR61" s="71"/>
      <c r="ACS61" s="71"/>
      <c r="ACT61" s="71"/>
      <c r="ACU61" s="71"/>
      <c r="ACV61" s="71"/>
      <c r="ACW61" s="71"/>
      <c r="ACX61" s="71"/>
      <c r="ACY61" s="71"/>
      <c r="ACZ61" s="71"/>
      <c r="ADA61" s="71"/>
      <c r="ADB61" s="71"/>
      <c r="ADC61" s="71"/>
      <c r="ADD61" s="71"/>
      <c r="ADE61" s="71"/>
      <c r="ADF61" s="71"/>
      <c r="ADG61" s="71"/>
      <c r="ADH61" s="71"/>
      <c r="ADI61" s="71"/>
      <c r="ADJ61" s="71"/>
      <c r="ADK61" s="71"/>
      <c r="ADL61" s="71"/>
      <c r="ADM61" s="71"/>
      <c r="ADN61" s="71"/>
      <c r="ADO61" s="71"/>
      <c r="ADP61" s="71"/>
      <c r="ADQ61" s="71"/>
      <c r="ADR61" s="71"/>
      <c r="ADS61" s="71"/>
      <c r="ADT61" s="71"/>
      <c r="ADU61" s="71"/>
      <c r="ADV61" s="71"/>
      <c r="ADW61" s="71"/>
      <c r="ADX61" s="71"/>
      <c r="ADY61" s="71"/>
      <c r="ADZ61" s="71"/>
      <c r="AEA61" s="71"/>
      <c r="AEB61" s="71"/>
      <c r="AEC61" s="71"/>
      <c r="AED61" s="71"/>
      <c r="AEE61" s="71"/>
      <c r="AEF61" s="71"/>
      <c r="AEG61" s="71"/>
      <c r="AEH61" s="71"/>
      <c r="AEI61" s="71"/>
      <c r="AEJ61" s="71"/>
      <c r="AEK61" s="71"/>
      <c r="AEL61" s="71"/>
      <c r="AEM61" s="71"/>
      <c r="AEN61" s="71"/>
      <c r="AEO61" s="71"/>
      <c r="AEP61" s="71"/>
      <c r="AEQ61" s="71"/>
      <c r="AER61" s="71"/>
      <c r="AES61" s="71"/>
      <c r="AET61" s="71"/>
      <c r="AEU61" s="71"/>
      <c r="AEV61" s="71"/>
      <c r="AEW61" s="71"/>
      <c r="AEX61" s="71"/>
      <c r="AEY61" s="71"/>
      <c r="AEZ61" s="71"/>
      <c r="AFA61" s="71"/>
      <c r="AFB61" s="71"/>
      <c r="AFC61" s="71"/>
      <c r="AFD61" s="71"/>
      <c r="AFE61" s="71"/>
      <c r="AFF61" s="71"/>
      <c r="AFG61" s="71"/>
      <c r="AFH61" s="71"/>
      <c r="AFI61" s="71"/>
      <c r="AFJ61" s="71"/>
      <c r="AFK61" s="71"/>
      <c r="AFL61" s="71"/>
      <c r="AFM61" s="71"/>
      <c r="AFN61" s="71"/>
      <c r="AFO61" s="71"/>
      <c r="AFP61" s="71"/>
      <c r="AFQ61" s="71"/>
      <c r="AFR61" s="71"/>
      <c r="AFS61" s="71"/>
      <c r="AFT61" s="71"/>
      <c r="AFU61" s="71"/>
      <c r="AFV61" s="71"/>
      <c r="AFW61" s="71"/>
      <c r="AFX61" s="71"/>
      <c r="AFY61" s="71"/>
      <c r="AFZ61" s="71"/>
      <c r="AGA61" s="71"/>
      <c r="AGB61" s="71"/>
      <c r="AGC61" s="71"/>
      <c r="AGD61" s="71"/>
      <c r="AGE61" s="71"/>
      <c r="AGF61" s="71"/>
      <c r="AGG61" s="71"/>
      <c r="AGH61" s="71"/>
      <c r="AGI61" s="71"/>
      <c r="AGJ61" s="71"/>
      <c r="AGK61" s="71"/>
      <c r="AGL61" s="71"/>
      <c r="AGM61" s="71"/>
      <c r="AGN61" s="71"/>
      <c r="AGO61" s="71"/>
      <c r="AGP61" s="71"/>
      <c r="AGQ61" s="71"/>
      <c r="AGR61" s="71"/>
      <c r="AGS61" s="71"/>
      <c r="AGT61" s="71"/>
      <c r="AGU61" s="71"/>
      <c r="AGV61" s="71"/>
      <c r="AGW61" s="71"/>
      <c r="AGX61" s="71"/>
      <c r="AGY61" s="71"/>
      <c r="AGZ61" s="71"/>
      <c r="AHA61" s="71"/>
      <c r="AHB61" s="71"/>
      <c r="AHC61" s="71"/>
      <c r="AHD61" s="71"/>
      <c r="AHE61" s="71"/>
      <c r="AHF61" s="71"/>
      <c r="AHG61" s="71"/>
      <c r="AHH61" s="71"/>
      <c r="AHI61" s="71"/>
      <c r="AHJ61" s="71"/>
      <c r="AHK61" s="71"/>
      <c r="AHL61" s="71"/>
      <c r="AHM61" s="71"/>
      <c r="AHN61" s="71"/>
      <c r="AHO61" s="71"/>
      <c r="AHP61" s="71"/>
      <c r="AHQ61" s="71"/>
      <c r="AHR61" s="71"/>
      <c r="AHS61" s="71"/>
      <c r="AHT61" s="71"/>
      <c r="AHU61" s="71"/>
      <c r="AHV61" s="71"/>
      <c r="AHW61" s="71"/>
      <c r="AHX61" s="71"/>
      <c r="AHY61" s="71"/>
      <c r="AHZ61" s="71"/>
      <c r="AIA61" s="71"/>
      <c r="AIB61" s="71"/>
      <c r="AIC61" s="71"/>
      <c r="AID61" s="71"/>
      <c r="AIE61" s="71"/>
      <c r="AIF61" s="71"/>
      <c r="AIG61" s="71"/>
      <c r="AIH61" s="71"/>
      <c r="AII61" s="71"/>
      <c r="AIJ61" s="71"/>
      <c r="AIK61" s="71"/>
      <c r="AIL61" s="71"/>
      <c r="AIM61" s="71"/>
      <c r="AIN61" s="71"/>
      <c r="AIO61" s="71"/>
      <c r="AIP61" s="71"/>
      <c r="AIQ61" s="71"/>
      <c r="AIR61" s="71"/>
      <c r="AIS61" s="71"/>
      <c r="AIT61" s="71"/>
      <c r="AIU61" s="71"/>
      <c r="AIV61" s="71"/>
      <c r="AIW61" s="71"/>
      <c r="AIX61" s="71"/>
      <c r="AIY61" s="71"/>
      <c r="AIZ61" s="71"/>
      <c r="AJA61" s="71"/>
      <c r="AJB61" s="71"/>
      <c r="AJC61" s="71"/>
      <c r="AJD61" s="71"/>
      <c r="AJE61" s="71"/>
      <c r="AJF61" s="71"/>
      <c r="AJG61" s="71"/>
      <c r="AJH61" s="71"/>
      <c r="AJI61" s="71"/>
      <c r="AJJ61" s="71"/>
      <c r="AJK61" s="71"/>
      <c r="AJL61" s="71"/>
      <c r="AJM61" s="71"/>
      <c r="AJN61" s="71"/>
      <c r="AJO61" s="71"/>
      <c r="AJP61" s="71"/>
      <c r="AJQ61" s="71"/>
      <c r="AJR61" s="71"/>
      <c r="AJS61" s="71"/>
      <c r="AJT61" s="71"/>
      <c r="AJU61" s="71"/>
      <c r="AJV61" s="71"/>
      <c r="AJW61" s="71"/>
      <c r="AJX61" s="71"/>
      <c r="AJY61" s="71"/>
      <c r="AJZ61" s="71"/>
      <c r="AKA61" s="71"/>
      <c r="AKB61" s="71"/>
      <c r="AKC61" s="71"/>
      <c r="AKD61" s="71"/>
      <c r="AKE61" s="71"/>
      <c r="AKF61" s="71"/>
      <c r="AKG61" s="71"/>
      <c r="AKH61" s="71"/>
      <c r="AKI61" s="71"/>
      <c r="AKJ61" s="71"/>
      <c r="AKK61" s="71"/>
      <c r="AKL61" s="71"/>
      <c r="AKM61" s="71"/>
      <c r="AKN61" s="71"/>
      <c r="AKO61" s="71"/>
      <c r="AKP61" s="71"/>
      <c r="AKQ61" s="71"/>
      <c r="AKR61" s="71"/>
      <c r="AKS61" s="71"/>
      <c r="AKT61" s="71"/>
      <c r="AKU61" s="71"/>
      <c r="AKV61" s="71"/>
      <c r="AKW61" s="71"/>
      <c r="AKX61" s="71"/>
      <c r="AKY61" s="71"/>
      <c r="AKZ61" s="71"/>
      <c r="ALA61" s="71"/>
      <c r="ALB61" s="71"/>
      <c r="ALC61" s="71"/>
      <c r="ALD61" s="71"/>
      <c r="ALE61" s="71"/>
      <c r="ALF61" s="71"/>
      <c r="ALG61" s="71"/>
      <c r="ALH61" s="71"/>
      <c r="ALI61" s="71"/>
      <c r="ALJ61" s="71"/>
      <c r="ALK61" s="71"/>
      <c r="ALL61" s="71"/>
      <c r="ALM61" s="71"/>
      <c r="ALN61" s="71"/>
      <c r="ALO61" s="71"/>
      <c r="ALP61" s="71"/>
      <c r="ALQ61" s="71"/>
      <c r="ALR61" s="71"/>
      <c r="ALS61" s="71"/>
      <c r="ALT61" s="71"/>
      <c r="ALU61" s="71"/>
      <c r="ALV61" s="71"/>
      <c r="ALW61" s="71"/>
      <c r="ALX61" s="71"/>
      <c r="ALY61" s="71"/>
      <c r="ALZ61" s="71"/>
      <c r="AMA61" s="71"/>
      <c r="AMB61" s="71"/>
      <c r="AMC61" s="71"/>
      <c r="AMD61" s="71"/>
      <c r="AME61" s="71"/>
      <c r="AMF61" s="71"/>
      <c r="AMG61" s="71"/>
      <c r="AMH61" s="71"/>
      <c r="AMI61" s="71"/>
      <c r="AMJ61" s="71"/>
      <c r="AMK61" s="71"/>
      <c r="AML61" s="71"/>
      <c r="AMM61" s="71"/>
      <c r="AMN61" s="71"/>
      <c r="AMO61" s="71"/>
      <c r="AMP61" s="71"/>
      <c r="AMQ61" s="71"/>
      <c r="AMR61" s="71"/>
      <c r="AMS61" s="71"/>
      <c r="AMT61" s="71"/>
      <c r="AMU61" s="71"/>
      <c r="AMV61" s="71"/>
      <c r="AMW61" s="71"/>
      <c r="AMX61" s="71"/>
      <c r="AMY61" s="71"/>
      <c r="AMZ61" s="71"/>
      <c r="ANA61" s="71"/>
      <c r="ANB61" s="71"/>
      <c r="ANC61" s="71"/>
      <c r="AND61" s="71"/>
      <c r="ANE61" s="71"/>
      <c r="ANF61" s="71"/>
      <c r="ANG61" s="71"/>
      <c r="ANH61" s="71"/>
      <c r="ANI61" s="71"/>
      <c r="ANJ61" s="71"/>
      <c r="ANK61" s="71"/>
      <c r="ANL61" s="71"/>
      <c r="ANM61" s="71"/>
      <c r="ANN61" s="71"/>
      <c r="ANO61" s="71"/>
      <c r="ANP61" s="71"/>
      <c r="ANQ61" s="71"/>
      <c r="ANR61" s="71"/>
      <c r="ANS61" s="71"/>
      <c r="ANT61" s="71"/>
      <c r="ANU61" s="71"/>
      <c r="ANV61" s="71"/>
      <c r="ANW61" s="71"/>
      <c r="ANX61" s="71"/>
      <c r="ANY61" s="71"/>
      <c r="ANZ61" s="71"/>
      <c r="AOA61" s="71"/>
      <c r="AOB61" s="71"/>
      <c r="AOC61" s="71"/>
      <c r="AOD61" s="71"/>
      <c r="AOE61" s="71"/>
      <c r="AOF61" s="71"/>
      <c r="AOG61" s="71"/>
      <c r="AOH61" s="71"/>
      <c r="AOI61" s="71"/>
      <c r="AOJ61" s="71"/>
      <c r="AOK61" s="71"/>
      <c r="AOL61" s="71"/>
      <c r="AOM61" s="71"/>
      <c r="AON61" s="71"/>
      <c r="AOO61" s="71"/>
      <c r="AOP61" s="71"/>
      <c r="AOQ61" s="71"/>
      <c r="AOR61" s="71"/>
      <c r="AOS61" s="71"/>
      <c r="AOT61" s="71"/>
      <c r="AOU61" s="71"/>
      <c r="AOV61" s="71"/>
      <c r="AOW61" s="71"/>
      <c r="AOX61" s="71"/>
      <c r="AOY61" s="71"/>
      <c r="AOZ61" s="71"/>
      <c r="APA61" s="71"/>
      <c r="APB61" s="71"/>
      <c r="APC61" s="71"/>
      <c r="APD61" s="71"/>
      <c r="APE61" s="71"/>
      <c r="APF61" s="71"/>
      <c r="APG61" s="71"/>
      <c r="APH61" s="71"/>
      <c r="API61" s="71"/>
      <c r="APJ61" s="71"/>
      <c r="APK61" s="71"/>
      <c r="APL61" s="71"/>
      <c r="APM61" s="71"/>
      <c r="APN61" s="71"/>
      <c r="APO61" s="71"/>
      <c r="APP61" s="71"/>
      <c r="APQ61" s="71"/>
      <c r="APR61" s="71"/>
      <c r="APS61" s="71"/>
      <c r="APT61" s="71"/>
      <c r="APU61" s="71"/>
      <c r="APV61" s="71"/>
      <c r="APW61" s="71"/>
      <c r="APX61" s="71"/>
      <c r="APY61" s="71"/>
      <c r="APZ61" s="71"/>
      <c r="AQA61" s="71"/>
      <c r="AQB61" s="71"/>
      <c r="AQC61" s="71"/>
      <c r="AQD61" s="71"/>
      <c r="AQE61" s="71"/>
      <c r="AQF61" s="71"/>
      <c r="AQG61" s="71"/>
      <c r="AQH61" s="71"/>
      <c r="AQI61" s="71"/>
      <c r="AQJ61" s="71"/>
      <c r="AQK61" s="71"/>
      <c r="AQL61" s="71"/>
      <c r="AQM61" s="71"/>
      <c r="AQN61" s="71"/>
      <c r="AQO61" s="71"/>
      <c r="AQP61" s="71"/>
      <c r="AQQ61" s="71"/>
      <c r="AQR61" s="71"/>
      <c r="AQS61" s="71"/>
      <c r="AQT61" s="71"/>
      <c r="AQU61" s="71"/>
      <c r="AQV61" s="71"/>
      <c r="AQW61" s="71"/>
      <c r="AQX61" s="71"/>
      <c r="AQY61" s="71"/>
      <c r="AQZ61" s="71"/>
      <c r="ARA61" s="71"/>
      <c r="ARB61" s="71"/>
      <c r="ARC61" s="71"/>
      <c r="ARD61" s="71"/>
      <c r="ARE61" s="71"/>
      <c r="ARF61" s="71"/>
      <c r="ARG61" s="71"/>
      <c r="ARH61" s="71"/>
      <c r="ARI61" s="71"/>
      <c r="ARJ61" s="71"/>
      <c r="ARK61" s="71"/>
      <c r="ARL61" s="71"/>
      <c r="ARM61" s="71"/>
      <c r="ARN61" s="71"/>
      <c r="ARO61" s="71"/>
      <c r="ARP61" s="71"/>
      <c r="ARQ61" s="71"/>
      <c r="ARR61" s="71"/>
      <c r="ARS61" s="71"/>
      <c r="ART61" s="71"/>
      <c r="ARU61" s="71"/>
      <c r="ARV61" s="71"/>
      <c r="ARW61" s="71"/>
      <c r="ARX61" s="71"/>
      <c r="ARY61" s="71"/>
      <c r="ARZ61" s="71"/>
      <c r="ASA61" s="71"/>
      <c r="ASB61" s="71"/>
      <c r="ASC61" s="71"/>
      <c r="ASD61" s="71"/>
      <c r="ASE61" s="71"/>
      <c r="ASF61" s="71"/>
      <c r="ASG61" s="71"/>
      <c r="ASH61" s="71"/>
      <c r="ASI61" s="71"/>
      <c r="ASJ61" s="71"/>
      <c r="ASK61" s="71"/>
      <c r="ASL61" s="71"/>
      <c r="ASM61" s="71"/>
      <c r="ASN61" s="71"/>
      <c r="ASO61" s="71"/>
      <c r="ASP61" s="71"/>
      <c r="ASQ61" s="71"/>
      <c r="ASR61" s="71"/>
      <c r="ASS61" s="71"/>
      <c r="AST61" s="71"/>
      <c r="ASU61" s="71"/>
      <c r="ASV61" s="71"/>
      <c r="ASW61" s="71"/>
      <c r="ASX61" s="71"/>
      <c r="ASY61" s="71"/>
      <c r="ASZ61" s="71"/>
      <c r="ATA61" s="71"/>
      <c r="ATB61" s="71"/>
      <c r="ATC61" s="71"/>
      <c r="ATD61" s="71"/>
      <c r="ATE61" s="71"/>
      <c r="ATF61" s="71"/>
      <c r="ATG61" s="71"/>
      <c r="ATH61" s="71"/>
      <c r="ATI61" s="71"/>
      <c r="ATJ61" s="71"/>
      <c r="ATK61" s="71"/>
      <c r="ATL61" s="71"/>
      <c r="ATM61" s="71"/>
      <c r="ATN61" s="71"/>
      <c r="ATO61" s="71"/>
      <c r="ATP61" s="71"/>
      <c r="ATQ61" s="71"/>
      <c r="ATR61" s="71"/>
      <c r="ATS61" s="71"/>
      <c r="ATT61" s="71"/>
      <c r="ATU61" s="71"/>
      <c r="ATV61" s="71"/>
      <c r="ATW61" s="71"/>
      <c r="ATX61" s="71"/>
      <c r="ATY61" s="71"/>
      <c r="ATZ61" s="71"/>
      <c r="AUA61" s="71"/>
      <c r="AUB61" s="71"/>
      <c r="AUC61" s="71"/>
      <c r="AUD61" s="71"/>
      <c r="AUE61" s="71"/>
      <c r="AUF61" s="71"/>
      <c r="AUG61" s="71"/>
      <c r="AUH61" s="71"/>
      <c r="AUI61" s="71"/>
      <c r="AUJ61" s="71"/>
      <c r="AUK61" s="71"/>
      <c r="AUL61" s="71"/>
      <c r="AUM61" s="71"/>
      <c r="AUN61" s="71"/>
      <c r="AUO61" s="71"/>
      <c r="AUP61" s="71"/>
      <c r="AUQ61" s="71"/>
      <c r="AUR61" s="71"/>
      <c r="AUS61" s="71"/>
      <c r="AUT61" s="71"/>
      <c r="AUU61" s="71"/>
      <c r="AUV61" s="71"/>
      <c r="AUW61" s="71"/>
      <c r="AUX61" s="71"/>
      <c r="AUY61" s="71"/>
      <c r="AUZ61" s="71"/>
      <c r="AVA61" s="71"/>
      <c r="AVB61" s="71"/>
      <c r="AVC61" s="71"/>
      <c r="AVD61" s="71"/>
      <c r="AVE61" s="71"/>
      <c r="AVF61" s="71"/>
      <c r="AVG61" s="71"/>
      <c r="AVH61" s="71"/>
      <c r="AVI61" s="71"/>
      <c r="AVJ61" s="71"/>
      <c r="AVK61" s="71"/>
      <c r="AVL61" s="71"/>
      <c r="AVM61" s="71"/>
      <c r="AVN61" s="71"/>
      <c r="AVO61" s="71"/>
      <c r="AVP61" s="71"/>
      <c r="AVQ61" s="71"/>
      <c r="AVR61" s="71"/>
      <c r="AVS61" s="71"/>
      <c r="AVT61" s="71"/>
      <c r="AVU61" s="71"/>
      <c r="AVV61" s="71"/>
      <c r="AVW61" s="71"/>
      <c r="AVX61" s="71"/>
      <c r="AVY61" s="71"/>
      <c r="AVZ61" s="71"/>
      <c r="AWA61" s="71"/>
      <c r="AWB61" s="71"/>
      <c r="AWC61" s="71"/>
      <c r="AWD61" s="71"/>
      <c r="AWE61" s="71"/>
      <c r="AWF61" s="71"/>
      <c r="AWG61" s="71"/>
      <c r="AWH61" s="71"/>
      <c r="AWI61" s="71"/>
      <c r="AWJ61" s="71"/>
      <c r="AWK61" s="71"/>
      <c r="AWL61" s="71"/>
      <c r="AWM61" s="71"/>
      <c r="AWN61" s="71"/>
      <c r="AWO61" s="71"/>
      <c r="AWP61" s="71"/>
      <c r="AWQ61" s="71"/>
      <c r="AWR61" s="71"/>
      <c r="AWS61" s="71"/>
      <c r="AWT61" s="71"/>
      <c r="AWU61" s="71"/>
      <c r="AWV61" s="71"/>
      <c r="AWW61" s="71"/>
      <c r="AWX61" s="71"/>
      <c r="AWY61" s="71"/>
      <c r="AWZ61" s="71"/>
      <c r="AXA61" s="71"/>
      <c r="AXB61" s="71"/>
      <c r="AXC61" s="71"/>
      <c r="AXD61" s="71"/>
    </row>
    <row r="62" spans="1:1304" s="195" customFormat="1" ht="13.5" thickBot="1" x14ac:dyDescent="0.25">
      <c r="A62" s="256"/>
      <c r="B62" s="84" t="s">
        <v>194</v>
      </c>
      <c r="C62" s="160" t="s">
        <v>95</v>
      </c>
      <c r="D62" s="153" t="s">
        <v>57</v>
      </c>
      <c r="E62" s="39" t="s">
        <v>69</v>
      </c>
      <c r="F62" s="39" t="s">
        <v>58</v>
      </c>
      <c r="G62" s="40" t="s">
        <v>96</v>
      </c>
      <c r="H62" s="40" t="s">
        <v>77</v>
      </c>
      <c r="I62" s="40" t="s">
        <v>78</v>
      </c>
      <c r="J62" s="41" t="s">
        <v>97</v>
      </c>
      <c r="K62" s="42" t="s">
        <v>70</v>
      </c>
      <c r="L62" s="203"/>
      <c r="M62" s="107" t="s">
        <v>71</v>
      </c>
      <c r="N62" s="123" t="s">
        <v>72</v>
      </c>
      <c r="O62" s="124" t="s">
        <v>73</v>
      </c>
      <c r="P62" s="125" t="s">
        <v>96</v>
      </c>
      <c r="Q62" s="40" t="s">
        <v>77</v>
      </c>
      <c r="R62" s="40" t="s">
        <v>78</v>
      </c>
      <c r="S62" s="41" t="s">
        <v>97</v>
      </c>
      <c r="T62" s="203"/>
      <c r="U62" s="204" t="s">
        <v>74</v>
      </c>
      <c r="V62" s="205" t="s">
        <v>75</v>
      </c>
      <c r="W62" s="205" t="s">
        <v>76</v>
      </c>
      <c r="X62" s="206" t="s">
        <v>59</v>
      </c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  <c r="JH62" s="71"/>
      <c r="JI62" s="71"/>
      <c r="JJ62" s="71"/>
      <c r="JK62" s="71"/>
      <c r="JL62" s="71"/>
      <c r="JM62" s="71"/>
      <c r="JN62" s="71"/>
      <c r="JO62" s="71"/>
      <c r="JP62" s="71"/>
      <c r="JQ62" s="71"/>
      <c r="JR62" s="71"/>
      <c r="JS62" s="71"/>
      <c r="JT62" s="71"/>
      <c r="JU62" s="71"/>
      <c r="JV62" s="71"/>
      <c r="JW62" s="71"/>
      <c r="JX62" s="71"/>
      <c r="JY62" s="71"/>
      <c r="JZ62" s="71"/>
      <c r="KA62" s="71"/>
      <c r="KB62" s="71"/>
      <c r="KC62" s="71"/>
      <c r="KD62" s="71"/>
      <c r="KE62" s="71"/>
      <c r="KF62" s="71"/>
      <c r="KG62" s="71"/>
      <c r="KH62" s="71"/>
      <c r="KI62" s="71"/>
      <c r="KJ62" s="71"/>
      <c r="KK62" s="71"/>
      <c r="KL62" s="71"/>
      <c r="KM62" s="71"/>
      <c r="KN62" s="71"/>
      <c r="KO62" s="71"/>
      <c r="KP62" s="71"/>
      <c r="KQ62" s="71"/>
      <c r="KR62" s="71"/>
      <c r="KS62" s="71"/>
      <c r="KT62" s="71"/>
      <c r="KU62" s="71"/>
      <c r="KV62" s="71"/>
      <c r="KW62" s="71"/>
      <c r="KX62" s="71"/>
      <c r="KY62" s="71"/>
      <c r="KZ62" s="71"/>
      <c r="LA62" s="71"/>
      <c r="LB62" s="71"/>
      <c r="LC62" s="71"/>
      <c r="LD62" s="71"/>
      <c r="LE62" s="71"/>
      <c r="LF62" s="71"/>
      <c r="LG62" s="71"/>
      <c r="LH62" s="71"/>
      <c r="LI62" s="71"/>
      <c r="LJ62" s="71"/>
      <c r="LK62" s="71"/>
      <c r="LL62" s="71"/>
      <c r="LM62" s="71"/>
      <c r="LN62" s="71"/>
      <c r="LO62" s="71"/>
      <c r="LP62" s="71"/>
      <c r="LQ62" s="71"/>
      <c r="LR62" s="71"/>
      <c r="LS62" s="71"/>
      <c r="LT62" s="71"/>
      <c r="LU62" s="71"/>
      <c r="LV62" s="71"/>
      <c r="LW62" s="71"/>
      <c r="LX62" s="71"/>
      <c r="LY62" s="71"/>
      <c r="LZ62" s="71"/>
      <c r="MA62" s="71"/>
      <c r="MB62" s="71"/>
      <c r="MC62" s="71"/>
      <c r="MD62" s="71"/>
      <c r="ME62" s="71"/>
      <c r="MF62" s="71"/>
      <c r="MG62" s="71"/>
      <c r="MH62" s="71"/>
      <c r="MI62" s="71"/>
      <c r="MJ62" s="71"/>
      <c r="MK62" s="71"/>
      <c r="ML62" s="71"/>
      <c r="MM62" s="71"/>
      <c r="MN62" s="71"/>
      <c r="MO62" s="71"/>
      <c r="MP62" s="71"/>
      <c r="MQ62" s="71"/>
      <c r="MR62" s="71"/>
      <c r="MS62" s="71"/>
      <c r="MT62" s="71"/>
      <c r="MU62" s="71"/>
      <c r="MV62" s="71"/>
      <c r="MW62" s="71"/>
      <c r="MX62" s="71"/>
      <c r="MY62" s="71"/>
      <c r="MZ62" s="71"/>
      <c r="NA62" s="71"/>
      <c r="NB62" s="71"/>
      <c r="NC62" s="71"/>
      <c r="ND62" s="71"/>
      <c r="NE62" s="71"/>
      <c r="NF62" s="71"/>
      <c r="NG62" s="71"/>
      <c r="NH62" s="71"/>
      <c r="NI62" s="71"/>
      <c r="NJ62" s="71"/>
      <c r="NK62" s="71"/>
      <c r="NL62" s="71"/>
      <c r="NM62" s="71"/>
      <c r="NN62" s="71"/>
      <c r="NO62" s="71"/>
      <c r="NP62" s="71"/>
      <c r="NQ62" s="71"/>
      <c r="NR62" s="71"/>
      <c r="NS62" s="71"/>
      <c r="NT62" s="71"/>
      <c r="NU62" s="71"/>
      <c r="NV62" s="71"/>
      <c r="NW62" s="71"/>
      <c r="NX62" s="71"/>
      <c r="NY62" s="71"/>
      <c r="NZ62" s="71"/>
      <c r="OA62" s="71"/>
      <c r="OB62" s="71"/>
      <c r="OC62" s="71"/>
      <c r="OD62" s="71"/>
      <c r="OE62" s="71"/>
      <c r="OF62" s="71"/>
      <c r="OG62" s="71"/>
      <c r="OH62" s="71"/>
      <c r="OI62" s="71"/>
      <c r="OJ62" s="71"/>
      <c r="OK62" s="71"/>
      <c r="OL62" s="71"/>
      <c r="OM62" s="71"/>
      <c r="ON62" s="71"/>
      <c r="OO62" s="71"/>
      <c r="OP62" s="71"/>
      <c r="OQ62" s="71"/>
      <c r="OR62" s="71"/>
      <c r="OS62" s="71"/>
      <c r="OT62" s="71"/>
      <c r="OU62" s="71"/>
      <c r="OV62" s="71"/>
      <c r="OW62" s="71"/>
      <c r="OX62" s="71"/>
      <c r="OY62" s="71"/>
      <c r="OZ62" s="71"/>
      <c r="PA62" s="71"/>
      <c r="PB62" s="71"/>
      <c r="PC62" s="71"/>
      <c r="PD62" s="71"/>
      <c r="PE62" s="71"/>
      <c r="PF62" s="71"/>
      <c r="PG62" s="71"/>
      <c r="PH62" s="71"/>
      <c r="PI62" s="71"/>
      <c r="PJ62" s="71"/>
      <c r="PK62" s="71"/>
      <c r="PL62" s="71"/>
      <c r="PM62" s="71"/>
      <c r="PN62" s="71"/>
      <c r="PO62" s="71"/>
      <c r="PP62" s="71"/>
      <c r="PQ62" s="71"/>
      <c r="PR62" s="71"/>
      <c r="PS62" s="71"/>
      <c r="PT62" s="71"/>
      <c r="PU62" s="71"/>
      <c r="PV62" s="71"/>
      <c r="PW62" s="71"/>
      <c r="PX62" s="71"/>
      <c r="PY62" s="71"/>
      <c r="PZ62" s="71"/>
      <c r="QA62" s="71"/>
      <c r="QB62" s="71"/>
      <c r="QC62" s="71"/>
      <c r="QD62" s="71"/>
      <c r="QE62" s="71"/>
      <c r="QF62" s="71"/>
      <c r="QG62" s="71"/>
      <c r="QH62" s="71"/>
      <c r="QI62" s="71"/>
      <c r="QJ62" s="71"/>
      <c r="QK62" s="71"/>
      <c r="QL62" s="71"/>
      <c r="QM62" s="71"/>
      <c r="QN62" s="71"/>
      <c r="QO62" s="71"/>
      <c r="QP62" s="71"/>
      <c r="QQ62" s="71"/>
      <c r="QR62" s="71"/>
      <c r="QS62" s="71"/>
      <c r="QT62" s="71"/>
      <c r="QU62" s="71"/>
      <c r="QV62" s="71"/>
      <c r="QW62" s="71"/>
      <c r="QX62" s="71"/>
      <c r="QY62" s="71"/>
      <c r="QZ62" s="71"/>
      <c r="RA62" s="71"/>
      <c r="RB62" s="71"/>
      <c r="RC62" s="71"/>
      <c r="RD62" s="71"/>
      <c r="RE62" s="71"/>
      <c r="RF62" s="71"/>
      <c r="RG62" s="71"/>
      <c r="RH62" s="71"/>
      <c r="RI62" s="71"/>
      <c r="RJ62" s="71"/>
      <c r="RK62" s="71"/>
      <c r="RL62" s="71"/>
      <c r="RM62" s="71"/>
      <c r="RN62" s="71"/>
      <c r="RO62" s="71"/>
      <c r="RP62" s="71"/>
      <c r="RQ62" s="71"/>
      <c r="RR62" s="71"/>
      <c r="RS62" s="71"/>
      <c r="RT62" s="71"/>
      <c r="RU62" s="71"/>
      <c r="RV62" s="71"/>
      <c r="RW62" s="71"/>
      <c r="RX62" s="71"/>
      <c r="RY62" s="71"/>
      <c r="RZ62" s="71"/>
      <c r="SA62" s="71"/>
      <c r="SB62" s="71"/>
      <c r="SC62" s="71"/>
      <c r="SD62" s="71"/>
      <c r="SE62" s="71"/>
      <c r="SF62" s="71"/>
      <c r="SG62" s="71"/>
      <c r="SH62" s="71"/>
      <c r="SI62" s="71"/>
      <c r="SJ62" s="71"/>
      <c r="SK62" s="71"/>
      <c r="SL62" s="71"/>
      <c r="SM62" s="71"/>
      <c r="SN62" s="71"/>
      <c r="SO62" s="71"/>
      <c r="SP62" s="71"/>
      <c r="SQ62" s="71"/>
      <c r="SR62" s="71"/>
      <c r="SS62" s="71"/>
      <c r="ST62" s="71"/>
      <c r="SU62" s="71"/>
      <c r="SV62" s="71"/>
      <c r="SW62" s="71"/>
      <c r="SX62" s="71"/>
      <c r="SY62" s="71"/>
      <c r="SZ62" s="71"/>
      <c r="TA62" s="71"/>
      <c r="TB62" s="71"/>
      <c r="TC62" s="71"/>
      <c r="TD62" s="71"/>
      <c r="TE62" s="71"/>
      <c r="TF62" s="71"/>
      <c r="TG62" s="71"/>
      <c r="TH62" s="71"/>
      <c r="TI62" s="71"/>
      <c r="TJ62" s="71"/>
      <c r="TK62" s="71"/>
      <c r="TL62" s="71"/>
      <c r="TM62" s="71"/>
      <c r="TN62" s="71"/>
      <c r="TO62" s="71"/>
      <c r="TP62" s="71"/>
      <c r="TQ62" s="71"/>
      <c r="TR62" s="71"/>
      <c r="TS62" s="71"/>
      <c r="TT62" s="71"/>
      <c r="TU62" s="71"/>
      <c r="TV62" s="71"/>
      <c r="TW62" s="71"/>
      <c r="TX62" s="71"/>
      <c r="TY62" s="71"/>
      <c r="TZ62" s="71"/>
      <c r="UA62" s="71"/>
      <c r="UB62" s="71"/>
      <c r="UC62" s="71"/>
      <c r="UD62" s="71"/>
      <c r="UE62" s="71"/>
      <c r="UF62" s="71"/>
      <c r="UG62" s="71"/>
      <c r="UH62" s="71"/>
      <c r="UI62" s="71"/>
      <c r="UJ62" s="71"/>
      <c r="UK62" s="71"/>
      <c r="UL62" s="71"/>
      <c r="UM62" s="71"/>
      <c r="UN62" s="71"/>
      <c r="UO62" s="71"/>
      <c r="UP62" s="71"/>
      <c r="UQ62" s="71"/>
      <c r="UR62" s="71"/>
      <c r="US62" s="71"/>
      <c r="UT62" s="71"/>
      <c r="UU62" s="71"/>
      <c r="UV62" s="71"/>
      <c r="UW62" s="71"/>
      <c r="UX62" s="71"/>
      <c r="UY62" s="71"/>
      <c r="UZ62" s="71"/>
      <c r="VA62" s="71"/>
      <c r="VB62" s="71"/>
      <c r="VC62" s="71"/>
      <c r="VD62" s="71"/>
      <c r="VE62" s="71"/>
      <c r="VF62" s="71"/>
      <c r="VG62" s="71"/>
      <c r="VH62" s="71"/>
      <c r="VI62" s="71"/>
      <c r="VJ62" s="71"/>
      <c r="VK62" s="71"/>
      <c r="VL62" s="71"/>
      <c r="VM62" s="71"/>
      <c r="VN62" s="71"/>
      <c r="VO62" s="71"/>
      <c r="VP62" s="71"/>
      <c r="VQ62" s="71"/>
      <c r="VR62" s="71"/>
      <c r="VS62" s="71"/>
      <c r="VT62" s="71"/>
      <c r="VU62" s="71"/>
      <c r="VV62" s="71"/>
      <c r="VW62" s="71"/>
      <c r="VX62" s="71"/>
      <c r="VY62" s="71"/>
      <c r="VZ62" s="71"/>
      <c r="WA62" s="71"/>
      <c r="WB62" s="71"/>
      <c r="WC62" s="71"/>
      <c r="WD62" s="71"/>
      <c r="WE62" s="71"/>
      <c r="WF62" s="71"/>
      <c r="WG62" s="71"/>
      <c r="WH62" s="71"/>
      <c r="WI62" s="71"/>
      <c r="WJ62" s="71"/>
      <c r="WK62" s="71"/>
      <c r="WL62" s="71"/>
      <c r="WM62" s="71"/>
      <c r="WN62" s="71"/>
      <c r="WO62" s="71"/>
      <c r="WP62" s="71"/>
      <c r="WQ62" s="71"/>
      <c r="WR62" s="71"/>
      <c r="WS62" s="71"/>
      <c r="WT62" s="71"/>
      <c r="WU62" s="71"/>
      <c r="WV62" s="71"/>
      <c r="WW62" s="71"/>
      <c r="WX62" s="71"/>
      <c r="WY62" s="71"/>
      <c r="WZ62" s="71"/>
      <c r="XA62" s="71"/>
      <c r="XB62" s="71"/>
      <c r="XC62" s="71"/>
      <c r="XD62" s="71"/>
      <c r="XE62" s="71"/>
      <c r="XF62" s="71"/>
      <c r="XG62" s="71"/>
      <c r="XH62" s="71"/>
      <c r="XI62" s="71"/>
      <c r="XJ62" s="71"/>
      <c r="XK62" s="71"/>
      <c r="XL62" s="71"/>
      <c r="XM62" s="71"/>
      <c r="XN62" s="71"/>
      <c r="XO62" s="71"/>
      <c r="XP62" s="71"/>
      <c r="XQ62" s="71"/>
      <c r="XR62" s="71"/>
      <c r="XS62" s="71"/>
      <c r="XT62" s="71"/>
      <c r="XU62" s="71"/>
      <c r="XV62" s="71"/>
      <c r="XW62" s="71"/>
      <c r="XX62" s="71"/>
      <c r="XY62" s="71"/>
      <c r="XZ62" s="71"/>
      <c r="YA62" s="71"/>
      <c r="YB62" s="71"/>
      <c r="YC62" s="71"/>
      <c r="YD62" s="71"/>
      <c r="YE62" s="71"/>
      <c r="YF62" s="71"/>
      <c r="YG62" s="71"/>
      <c r="YH62" s="71"/>
      <c r="YI62" s="71"/>
      <c r="YJ62" s="71"/>
      <c r="YK62" s="71"/>
      <c r="YL62" s="71"/>
      <c r="YM62" s="71"/>
      <c r="YN62" s="71"/>
      <c r="YO62" s="71"/>
      <c r="YP62" s="71"/>
      <c r="YQ62" s="71"/>
      <c r="YR62" s="71"/>
      <c r="YS62" s="71"/>
      <c r="YT62" s="71"/>
      <c r="YU62" s="71"/>
      <c r="YV62" s="71"/>
      <c r="YW62" s="71"/>
      <c r="YX62" s="71"/>
      <c r="YY62" s="71"/>
      <c r="YZ62" s="71"/>
      <c r="ZA62" s="71"/>
      <c r="ZB62" s="71"/>
      <c r="ZC62" s="71"/>
      <c r="ZD62" s="71"/>
      <c r="ZE62" s="71"/>
      <c r="ZF62" s="71"/>
      <c r="ZG62" s="71"/>
      <c r="ZH62" s="71"/>
      <c r="ZI62" s="71"/>
      <c r="ZJ62" s="71"/>
      <c r="ZK62" s="71"/>
      <c r="ZL62" s="71"/>
      <c r="ZM62" s="71"/>
      <c r="ZN62" s="71"/>
      <c r="ZO62" s="71"/>
      <c r="ZP62" s="71"/>
      <c r="ZQ62" s="71"/>
      <c r="ZR62" s="71"/>
      <c r="ZS62" s="71"/>
      <c r="ZT62" s="71"/>
      <c r="ZU62" s="71"/>
      <c r="ZV62" s="71"/>
      <c r="ZW62" s="71"/>
      <c r="ZX62" s="71"/>
      <c r="ZY62" s="71"/>
      <c r="ZZ62" s="71"/>
      <c r="AAA62" s="71"/>
      <c r="AAB62" s="71"/>
      <c r="AAC62" s="71"/>
      <c r="AAD62" s="71"/>
      <c r="AAE62" s="71"/>
      <c r="AAF62" s="71"/>
      <c r="AAG62" s="71"/>
      <c r="AAH62" s="71"/>
      <c r="AAI62" s="71"/>
      <c r="AAJ62" s="71"/>
      <c r="AAK62" s="71"/>
      <c r="AAL62" s="71"/>
      <c r="AAM62" s="71"/>
      <c r="AAN62" s="71"/>
      <c r="AAO62" s="71"/>
      <c r="AAP62" s="71"/>
      <c r="AAQ62" s="71"/>
      <c r="AAR62" s="71"/>
      <c r="AAS62" s="71"/>
      <c r="AAT62" s="71"/>
      <c r="AAU62" s="71"/>
      <c r="AAV62" s="71"/>
      <c r="AAW62" s="71"/>
      <c r="AAX62" s="71"/>
      <c r="AAY62" s="71"/>
      <c r="AAZ62" s="71"/>
      <c r="ABA62" s="71"/>
      <c r="ABB62" s="71"/>
      <c r="ABC62" s="71"/>
      <c r="ABD62" s="71"/>
      <c r="ABE62" s="71"/>
      <c r="ABF62" s="71"/>
      <c r="ABG62" s="71"/>
      <c r="ABH62" s="71"/>
      <c r="ABI62" s="71"/>
      <c r="ABJ62" s="71"/>
      <c r="ABK62" s="71"/>
      <c r="ABL62" s="71"/>
      <c r="ABM62" s="71"/>
      <c r="ABN62" s="71"/>
      <c r="ABO62" s="71"/>
      <c r="ABP62" s="71"/>
      <c r="ABQ62" s="71"/>
      <c r="ABR62" s="71"/>
      <c r="ABS62" s="71"/>
      <c r="ABT62" s="71"/>
      <c r="ABU62" s="71"/>
      <c r="ABV62" s="71"/>
      <c r="ABW62" s="71"/>
      <c r="ABX62" s="71"/>
      <c r="ABY62" s="71"/>
      <c r="ABZ62" s="71"/>
      <c r="ACA62" s="71"/>
      <c r="ACB62" s="71"/>
      <c r="ACC62" s="71"/>
      <c r="ACD62" s="71"/>
      <c r="ACE62" s="71"/>
      <c r="ACF62" s="71"/>
      <c r="ACG62" s="71"/>
      <c r="ACH62" s="71"/>
      <c r="ACI62" s="71"/>
      <c r="ACJ62" s="71"/>
      <c r="ACK62" s="71"/>
      <c r="ACL62" s="71"/>
      <c r="ACM62" s="71"/>
      <c r="ACN62" s="71"/>
      <c r="ACO62" s="71"/>
      <c r="ACP62" s="71"/>
      <c r="ACQ62" s="71"/>
      <c r="ACR62" s="71"/>
      <c r="ACS62" s="71"/>
      <c r="ACT62" s="71"/>
      <c r="ACU62" s="71"/>
      <c r="ACV62" s="71"/>
      <c r="ACW62" s="71"/>
      <c r="ACX62" s="71"/>
      <c r="ACY62" s="71"/>
      <c r="ACZ62" s="71"/>
      <c r="ADA62" s="71"/>
      <c r="ADB62" s="71"/>
      <c r="ADC62" s="71"/>
      <c r="ADD62" s="71"/>
      <c r="ADE62" s="71"/>
      <c r="ADF62" s="71"/>
      <c r="ADG62" s="71"/>
      <c r="ADH62" s="71"/>
      <c r="ADI62" s="71"/>
      <c r="ADJ62" s="71"/>
      <c r="ADK62" s="71"/>
      <c r="ADL62" s="71"/>
      <c r="ADM62" s="71"/>
      <c r="ADN62" s="71"/>
      <c r="ADO62" s="71"/>
      <c r="ADP62" s="71"/>
      <c r="ADQ62" s="71"/>
      <c r="ADR62" s="71"/>
      <c r="ADS62" s="71"/>
      <c r="ADT62" s="71"/>
      <c r="ADU62" s="71"/>
      <c r="ADV62" s="71"/>
      <c r="ADW62" s="71"/>
      <c r="ADX62" s="71"/>
      <c r="ADY62" s="71"/>
      <c r="ADZ62" s="71"/>
      <c r="AEA62" s="71"/>
      <c r="AEB62" s="71"/>
      <c r="AEC62" s="71"/>
      <c r="AED62" s="71"/>
      <c r="AEE62" s="71"/>
      <c r="AEF62" s="71"/>
      <c r="AEG62" s="71"/>
      <c r="AEH62" s="71"/>
      <c r="AEI62" s="71"/>
      <c r="AEJ62" s="71"/>
      <c r="AEK62" s="71"/>
      <c r="AEL62" s="71"/>
      <c r="AEM62" s="71"/>
      <c r="AEN62" s="71"/>
      <c r="AEO62" s="71"/>
      <c r="AEP62" s="71"/>
      <c r="AEQ62" s="71"/>
      <c r="AER62" s="71"/>
      <c r="AES62" s="71"/>
      <c r="AET62" s="71"/>
      <c r="AEU62" s="71"/>
      <c r="AEV62" s="71"/>
      <c r="AEW62" s="71"/>
      <c r="AEX62" s="71"/>
      <c r="AEY62" s="71"/>
      <c r="AEZ62" s="71"/>
      <c r="AFA62" s="71"/>
      <c r="AFB62" s="71"/>
      <c r="AFC62" s="71"/>
      <c r="AFD62" s="71"/>
      <c r="AFE62" s="71"/>
      <c r="AFF62" s="71"/>
      <c r="AFG62" s="71"/>
      <c r="AFH62" s="71"/>
      <c r="AFI62" s="71"/>
      <c r="AFJ62" s="71"/>
      <c r="AFK62" s="71"/>
      <c r="AFL62" s="71"/>
      <c r="AFM62" s="71"/>
      <c r="AFN62" s="71"/>
      <c r="AFO62" s="71"/>
      <c r="AFP62" s="71"/>
      <c r="AFQ62" s="71"/>
      <c r="AFR62" s="71"/>
      <c r="AFS62" s="71"/>
      <c r="AFT62" s="71"/>
      <c r="AFU62" s="71"/>
      <c r="AFV62" s="71"/>
      <c r="AFW62" s="71"/>
      <c r="AFX62" s="71"/>
      <c r="AFY62" s="71"/>
      <c r="AFZ62" s="71"/>
      <c r="AGA62" s="71"/>
      <c r="AGB62" s="71"/>
      <c r="AGC62" s="71"/>
      <c r="AGD62" s="71"/>
      <c r="AGE62" s="71"/>
      <c r="AGF62" s="71"/>
      <c r="AGG62" s="71"/>
      <c r="AGH62" s="71"/>
      <c r="AGI62" s="71"/>
      <c r="AGJ62" s="71"/>
      <c r="AGK62" s="71"/>
      <c r="AGL62" s="71"/>
      <c r="AGM62" s="71"/>
      <c r="AGN62" s="71"/>
      <c r="AGO62" s="71"/>
      <c r="AGP62" s="71"/>
      <c r="AGQ62" s="71"/>
      <c r="AGR62" s="71"/>
      <c r="AGS62" s="71"/>
      <c r="AGT62" s="71"/>
      <c r="AGU62" s="71"/>
      <c r="AGV62" s="71"/>
      <c r="AGW62" s="71"/>
      <c r="AGX62" s="71"/>
      <c r="AGY62" s="71"/>
      <c r="AGZ62" s="71"/>
      <c r="AHA62" s="71"/>
      <c r="AHB62" s="71"/>
      <c r="AHC62" s="71"/>
      <c r="AHD62" s="71"/>
      <c r="AHE62" s="71"/>
      <c r="AHF62" s="71"/>
      <c r="AHG62" s="71"/>
      <c r="AHH62" s="71"/>
      <c r="AHI62" s="71"/>
      <c r="AHJ62" s="71"/>
      <c r="AHK62" s="71"/>
      <c r="AHL62" s="71"/>
      <c r="AHM62" s="71"/>
      <c r="AHN62" s="71"/>
      <c r="AHO62" s="71"/>
      <c r="AHP62" s="71"/>
      <c r="AHQ62" s="71"/>
      <c r="AHR62" s="71"/>
      <c r="AHS62" s="71"/>
      <c r="AHT62" s="71"/>
      <c r="AHU62" s="71"/>
      <c r="AHV62" s="71"/>
      <c r="AHW62" s="71"/>
      <c r="AHX62" s="71"/>
      <c r="AHY62" s="71"/>
      <c r="AHZ62" s="71"/>
      <c r="AIA62" s="71"/>
      <c r="AIB62" s="71"/>
      <c r="AIC62" s="71"/>
      <c r="AID62" s="71"/>
      <c r="AIE62" s="71"/>
      <c r="AIF62" s="71"/>
      <c r="AIG62" s="71"/>
      <c r="AIH62" s="71"/>
      <c r="AII62" s="71"/>
      <c r="AIJ62" s="71"/>
      <c r="AIK62" s="71"/>
      <c r="AIL62" s="71"/>
      <c r="AIM62" s="71"/>
      <c r="AIN62" s="71"/>
      <c r="AIO62" s="71"/>
      <c r="AIP62" s="71"/>
      <c r="AIQ62" s="71"/>
      <c r="AIR62" s="71"/>
      <c r="AIS62" s="71"/>
      <c r="AIT62" s="71"/>
      <c r="AIU62" s="71"/>
      <c r="AIV62" s="71"/>
      <c r="AIW62" s="71"/>
      <c r="AIX62" s="71"/>
      <c r="AIY62" s="71"/>
      <c r="AIZ62" s="71"/>
      <c r="AJA62" s="71"/>
      <c r="AJB62" s="71"/>
      <c r="AJC62" s="71"/>
      <c r="AJD62" s="71"/>
      <c r="AJE62" s="71"/>
      <c r="AJF62" s="71"/>
      <c r="AJG62" s="71"/>
      <c r="AJH62" s="71"/>
      <c r="AJI62" s="71"/>
      <c r="AJJ62" s="71"/>
      <c r="AJK62" s="71"/>
      <c r="AJL62" s="71"/>
      <c r="AJM62" s="71"/>
      <c r="AJN62" s="71"/>
      <c r="AJO62" s="71"/>
      <c r="AJP62" s="71"/>
      <c r="AJQ62" s="71"/>
      <c r="AJR62" s="71"/>
      <c r="AJS62" s="71"/>
      <c r="AJT62" s="71"/>
      <c r="AJU62" s="71"/>
      <c r="AJV62" s="71"/>
      <c r="AJW62" s="71"/>
      <c r="AJX62" s="71"/>
      <c r="AJY62" s="71"/>
      <c r="AJZ62" s="71"/>
      <c r="AKA62" s="71"/>
      <c r="AKB62" s="71"/>
      <c r="AKC62" s="71"/>
      <c r="AKD62" s="71"/>
      <c r="AKE62" s="71"/>
      <c r="AKF62" s="71"/>
      <c r="AKG62" s="71"/>
      <c r="AKH62" s="71"/>
      <c r="AKI62" s="71"/>
      <c r="AKJ62" s="71"/>
      <c r="AKK62" s="71"/>
      <c r="AKL62" s="71"/>
      <c r="AKM62" s="71"/>
      <c r="AKN62" s="71"/>
      <c r="AKO62" s="71"/>
      <c r="AKP62" s="71"/>
      <c r="AKQ62" s="71"/>
      <c r="AKR62" s="71"/>
      <c r="AKS62" s="71"/>
      <c r="AKT62" s="71"/>
      <c r="AKU62" s="71"/>
      <c r="AKV62" s="71"/>
      <c r="AKW62" s="71"/>
      <c r="AKX62" s="71"/>
      <c r="AKY62" s="71"/>
      <c r="AKZ62" s="71"/>
      <c r="ALA62" s="71"/>
      <c r="ALB62" s="71"/>
      <c r="ALC62" s="71"/>
      <c r="ALD62" s="71"/>
      <c r="ALE62" s="71"/>
      <c r="ALF62" s="71"/>
      <c r="ALG62" s="71"/>
      <c r="ALH62" s="71"/>
      <c r="ALI62" s="71"/>
      <c r="ALJ62" s="71"/>
      <c r="ALK62" s="71"/>
      <c r="ALL62" s="71"/>
      <c r="ALM62" s="71"/>
      <c r="ALN62" s="71"/>
      <c r="ALO62" s="71"/>
      <c r="ALP62" s="71"/>
      <c r="ALQ62" s="71"/>
      <c r="ALR62" s="71"/>
      <c r="ALS62" s="71"/>
      <c r="ALT62" s="71"/>
      <c r="ALU62" s="71"/>
      <c r="ALV62" s="71"/>
      <c r="ALW62" s="71"/>
      <c r="ALX62" s="71"/>
      <c r="ALY62" s="71"/>
      <c r="ALZ62" s="71"/>
      <c r="AMA62" s="71"/>
      <c r="AMB62" s="71"/>
      <c r="AMC62" s="71"/>
      <c r="AMD62" s="71"/>
      <c r="AME62" s="71"/>
      <c r="AMF62" s="71"/>
      <c r="AMG62" s="71"/>
      <c r="AMH62" s="71"/>
      <c r="AMI62" s="71"/>
      <c r="AMJ62" s="71"/>
      <c r="AMK62" s="71"/>
      <c r="AML62" s="71"/>
      <c r="AMM62" s="71"/>
      <c r="AMN62" s="71"/>
      <c r="AMO62" s="71"/>
      <c r="AMP62" s="71"/>
      <c r="AMQ62" s="71"/>
      <c r="AMR62" s="71"/>
      <c r="AMS62" s="71"/>
      <c r="AMT62" s="71"/>
      <c r="AMU62" s="71"/>
      <c r="AMV62" s="71"/>
      <c r="AMW62" s="71"/>
      <c r="AMX62" s="71"/>
      <c r="AMY62" s="71"/>
      <c r="AMZ62" s="71"/>
      <c r="ANA62" s="71"/>
      <c r="ANB62" s="71"/>
      <c r="ANC62" s="71"/>
      <c r="AND62" s="71"/>
      <c r="ANE62" s="71"/>
      <c r="ANF62" s="71"/>
      <c r="ANG62" s="71"/>
      <c r="ANH62" s="71"/>
      <c r="ANI62" s="71"/>
      <c r="ANJ62" s="71"/>
      <c r="ANK62" s="71"/>
      <c r="ANL62" s="71"/>
      <c r="ANM62" s="71"/>
      <c r="ANN62" s="71"/>
      <c r="ANO62" s="71"/>
      <c r="ANP62" s="71"/>
      <c r="ANQ62" s="71"/>
      <c r="ANR62" s="71"/>
      <c r="ANS62" s="71"/>
      <c r="ANT62" s="71"/>
      <c r="ANU62" s="71"/>
      <c r="ANV62" s="71"/>
      <c r="ANW62" s="71"/>
      <c r="ANX62" s="71"/>
      <c r="ANY62" s="71"/>
      <c r="ANZ62" s="71"/>
      <c r="AOA62" s="71"/>
      <c r="AOB62" s="71"/>
      <c r="AOC62" s="71"/>
      <c r="AOD62" s="71"/>
      <c r="AOE62" s="71"/>
      <c r="AOF62" s="71"/>
      <c r="AOG62" s="71"/>
      <c r="AOH62" s="71"/>
      <c r="AOI62" s="71"/>
      <c r="AOJ62" s="71"/>
      <c r="AOK62" s="71"/>
      <c r="AOL62" s="71"/>
      <c r="AOM62" s="71"/>
      <c r="AON62" s="71"/>
      <c r="AOO62" s="71"/>
      <c r="AOP62" s="71"/>
      <c r="AOQ62" s="71"/>
      <c r="AOR62" s="71"/>
      <c r="AOS62" s="71"/>
      <c r="AOT62" s="71"/>
      <c r="AOU62" s="71"/>
      <c r="AOV62" s="71"/>
      <c r="AOW62" s="71"/>
      <c r="AOX62" s="71"/>
      <c r="AOY62" s="71"/>
      <c r="AOZ62" s="71"/>
      <c r="APA62" s="71"/>
      <c r="APB62" s="71"/>
      <c r="APC62" s="71"/>
      <c r="APD62" s="71"/>
      <c r="APE62" s="71"/>
      <c r="APF62" s="71"/>
      <c r="APG62" s="71"/>
      <c r="APH62" s="71"/>
      <c r="API62" s="71"/>
      <c r="APJ62" s="71"/>
      <c r="APK62" s="71"/>
      <c r="APL62" s="71"/>
      <c r="APM62" s="71"/>
      <c r="APN62" s="71"/>
      <c r="APO62" s="71"/>
      <c r="APP62" s="71"/>
      <c r="APQ62" s="71"/>
      <c r="APR62" s="71"/>
      <c r="APS62" s="71"/>
      <c r="APT62" s="71"/>
      <c r="APU62" s="71"/>
      <c r="APV62" s="71"/>
      <c r="APW62" s="71"/>
      <c r="APX62" s="71"/>
      <c r="APY62" s="71"/>
      <c r="APZ62" s="71"/>
      <c r="AQA62" s="71"/>
      <c r="AQB62" s="71"/>
      <c r="AQC62" s="71"/>
      <c r="AQD62" s="71"/>
      <c r="AQE62" s="71"/>
      <c r="AQF62" s="71"/>
      <c r="AQG62" s="71"/>
      <c r="AQH62" s="71"/>
      <c r="AQI62" s="71"/>
      <c r="AQJ62" s="71"/>
      <c r="AQK62" s="71"/>
      <c r="AQL62" s="71"/>
      <c r="AQM62" s="71"/>
      <c r="AQN62" s="71"/>
      <c r="AQO62" s="71"/>
      <c r="AQP62" s="71"/>
      <c r="AQQ62" s="71"/>
      <c r="AQR62" s="71"/>
      <c r="AQS62" s="71"/>
      <c r="AQT62" s="71"/>
      <c r="AQU62" s="71"/>
      <c r="AQV62" s="71"/>
      <c r="AQW62" s="71"/>
      <c r="AQX62" s="71"/>
      <c r="AQY62" s="71"/>
      <c r="AQZ62" s="71"/>
      <c r="ARA62" s="71"/>
      <c r="ARB62" s="71"/>
      <c r="ARC62" s="71"/>
      <c r="ARD62" s="71"/>
      <c r="ARE62" s="71"/>
      <c r="ARF62" s="71"/>
      <c r="ARG62" s="71"/>
      <c r="ARH62" s="71"/>
      <c r="ARI62" s="71"/>
      <c r="ARJ62" s="71"/>
      <c r="ARK62" s="71"/>
      <c r="ARL62" s="71"/>
      <c r="ARM62" s="71"/>
      <c r="ARN62" s="71"/>
      <c r="ARO62" s="71"/>
      <c r="ARP62" s="71"/>
      <c r="ARQ62" s="71"/>
      <c r="ARR62" s="71"/>
      <c r="ARS62" s="71"/>
      <c r="ART62" s="71"/>
      <c r="ARU62" s="71"/>
      <c r="ARV62" s="71"/>
      <c r="ARW62" s="71"/>
      <c r="ARX62" s="71"/>
      <c r="ARY62" s="71"/>
      <c r="ARZ62" s="71"/>
      <c r="ASA62" s="71"/>
      <c r="ASB62" s="71"/>
      <c r="ASC62" s="71"/>
      <c r="ASD62" s="71"/>
      <c r="ASE62" s="71"/>
      <c r="ASF62" s="71"/>
      <c r="ASG62" s="71"/>
      <c r="ASH62" s="71"/>
      <c r="ASI62" s="71"/>
      <c r="ASJ62" s="71"/>
      <c r="ASK62" s="71"/>
      <c r="ASL62" s="71"/>
      <c r="ASM62" s="71"/>
      <c r="ASN62" s="71"/>
      <c r="ASO62" s="71"/>
      <c r="ASP62" s="71"/>
      <c r="ASQ62" s="71"/>
      <c r="ASR62" s="71"/>
      <c r="ASS62" s="71"/>
      <c r="AST62" s="71"/>
      <c r="ASU62" s="71"/>
      <c r="ASV62" s="71"/>
      <c r="ASW62" s="71"/>
      <c r="ASX62" s="71"/>
      <c r="ASY62" s="71"/>
      <c r="ASZ62" s="71"/>
      <c r="ATA62" s="71"/>
      <c r="ATB62" s="71"/>
      <c r="ATC62" s="71"/>
      <c r="ATD62" s="71"/>
      <c r="ATE62" s="71"/>
      <c r="ATF62" s="71"/>
      <c r="ATG62" s="71"/>
      <c r="ATH62" s="71"/>
      <c r="ATI62" s="71"/>
      <c r="ATJ62" s="71"/>
      <c r="ATK62" s="71"/>
      <c r="ATL62" s="71"/>
      <c r="ATM62" s="71"/>
      <c r="ATN62" s="71"/>
      <c r="ATO62" s="71"/>
      <c r="ATP62" s="71"/>
      <c r="ATQ62" s="71"/>
      <c r="ATR62" s="71"/>
      <c r="ATS62" s="71"/>
      <c r="ATT62" s="71"/>
      <c r="ATU62" s="71"/>
      <c r="ATV62" s="71"/>
      <c r="ATW62" s="71"/>
      <c r="ATX62" s="71"/>
      <c r="ATY62" s="71"/>
      <c r="ATZ62" s="71"/>
      <c r="AUA62" s="71"/>
      <c r="AUB62" s="71"/>
      <c r="AUC62" s="71"/>
      <c r="AUD62" s="71"/>
      <c r="AUE62" s="71"/>
      <c r="AUF62" s="71"/>
      <c r="AUG62" s="71"/>
      <c r="AUH62" s="71"/>
      <c r="AUI62" s="71"/>
      <c r="AUJ62" s="71"/>
      <c r="AUK62" s="71"/>
      <c r="AUL62" s="71"/>
      <c r="AUM62" s="71"/>
      <c r="AUN62" s="71"/>
      <c r="AUO62" s="71"/>
      <c r="AUP62" s="71"/>
      <c r="AUQ62" s="71"/>
      <c r="AUR62" s="71"/>
      <c r="AUS62" s="71"/>
      <c r="AUT62" s="71"/>
      <c r="AUU62" s="71"/>
      <c r="AUV62" s="71"/>
      <c r="AUW62" s="71"/>
      <c r="AUX62" s="71"/>
      <c r="AUY62" s="71"/>
      <c r="AUZ62" s="71"/>
      <c r="AVA62" s="71"/>
      <c r="AVB62" s="71"/>
      <c r="AVC62" s="71"/>
      <c r="AVD62" s="71"/>
      <c r="AVE62" s="71"/>
      <c r="AVF62" s="71"/>
      <c r="AVG62" s="71"/>
      <c r="AVH62" s="71"/>
      <c r="AVI62" s="71"/>
      <c r="AVJ62" s="71"/>
      <c r="AVK62" s="71"/>
      <c r="AVL62" s="71"/>
      <c r="AVM62" s="71"/>
      <c r="AVN62" s="71"/>
      <c r="AVO62" s="71"/>
      <c r="AVP62" s="71"/>
      <c r="AVQ62" s="71"/>
      <c r="AVR62" s="71"/>
      <c r="AVS62" s="71"/>
      <c r="AVT62" s="71"/>
      <c r="AVU62" s="71"/>
      <c r="AVV62" s="71"/>
      <c r="AVW62" s="71"/>
      <c r="AVX62" s="71"/>
      <c r="AVY62" s="71"/>
      <c r="AVZ62" s="71"/>
      <c r="AWA62" s="71"/>
      <c r="AWB62" s="71"/>
      <c r="AWC62" s="71"/>
      <c r="AWD62" s="71"/>
      <c r="AWE62" s="71"/>
      <c r="AWF62" s="71"/>
      <c r="AWG62" s="71"/>
      <c r="AWH62" s="71"/>
      <c r="AWI62" s="71"/>
      <c r="AWJ62" s="71"/>
      <c r="AWK62" s="71"/>
      <c r="AWL62" s="71"/>
      <c r="AWM62" s="71"/>
      <c r="AWN62" s="71"/>
      <c r="AWO62" s="71"/>
      <c r="AWP62" s="71"/>
      <c r="AWQ62" s="71"/>
      <c r="AWR62" s="71"/>
      <c r="AWS62" s="71"/>
      <c r="AWT62" s="71"/>
      <c r="AWU62" s="71"/>
      <c r="AWV62" s="71"/>
      <c r="AWW62" s="71"/>
      <c r="AWX62" s="71"/>
      <c r="AWY62" s="71"/>
      <c r="AWZ62" s="71"/>
      <c r="AXA62" s="71"/>
      <c r="AXB62" s="71"/>
      <c r="AXC62" s="71"/>
      <c r="AXD62" s="71"/>
    </row>
    <row r="63" spans="1:1304" s="195" customFormat="1" x14ac:dyDescent="0.2">
      <c r="A63" s="256"/>
      <c r="B63" s="273" t="s">
        <v>195</v>
      </c>
      <c r="C63" s="263" t="s">
        <v>94</v>
      </c>
      <c r="D63" s="265">
        <v>8712038002414</v>
      </c>
      <c r="E63" s="209" t="s">
        <v>196</v>
      </c>
      <c r="F63" s="210" t="s">
        <v>87</v>
      </c>
      <c r="G63" s="196">
        <v>128</v>
      </c>
      <c r="H63" s="196">
        <v>48</v>
      </c>
      <c r="I63" s="196">
        <v>25</v>
      </c>
      <c r="J63" s="196">
        <v>100</v>
      </c>
      <c r="K63" s="211">
        <v>3.29</v>
      </c>
      <c r="L63" s="81"/>
      <c r="M63" s="212">
        <v>8712038002421</v>
      </c>
      <c r="N63" s="80" t="s">
        <v>197</v>
      </c>
      <c r="O63" s="113" t="s">
        <v>89</v>
      </c>
      <c r="P63" s="145">
        <v>135</v>
      </c>
      <c r="Q63" s="70">
        <v>155</v>
      </c>
      <c r="R63" s="70">
        <v>130</v>
      </c>
      <c r="S63" s="267">
        <v>1481</v>
      </c>
      <c r="T63" s="81"/>
      <c r="U63" s="104">
        <v>40</v>
      </c>
      <c r="V63" s="49">
        <v>10</v>
      </c>
      <c r="W63" s="49">
        <v>400</v>
      </c>
      <c r="X63" s="50">
        <v>4800</v>
      </c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  <c r="JJ63" s="71"/>
      <c r="JK63" s="71"/>
      <c r="JL63" s="71"/>
      <c r="JM63" s="71"/>
      <c r="JN63" s="71"/>
      <c r="JO63" s="71"/>
      <c r="JP63" s="71"/>
      <c r="JQ63" s="71"/>
      <c r="JR63" s="71"/>
      <c r="JS63" s="71"/>
      <c r="JT63" s="71"/>
      <c r="JU63" s="71"/>
      <c r="JV63" s="71"/>
      <c r="JW63" s="71"/>
      <c r="JX63" s="71"/>
      <c r="JY63" s="71"/>
      <c r="JZ63" s="71"/>
      <c r="KA63" s="71"/>
      <c r="KB63" s="71"/>
      <c r="KC63" s="71"/>
      <c r="KD63" s="71"/>
      <c r="KE63" s="71"/>
      <c r="KF63" s="71"/>
      <c r="KG63" s="71"/>
      <c r="KH63" s="71"/>
      <c r="KI63" s="71"/>
      <c r="KJ63" s="71"/>
      <c r="KK63" s="71"/>
      <c r="KL63" s="71"/>
      <c r="KM63" s="71"/>
      <c r="KN63" s="71"/>
      <c r="KO63" s="71"/>
      <c r="KP63" s="71"/>
      <c r="KQ63" s="71"/>
      <c r="KR63" s="71"/>
      <c r="KS63" s="71"/>
      <c r="KT63" s="71"/>
      <c r="KU63" s="71"/>
      <c r="KV63" s="71"/>
      <c r="KW63" s="71"/>
      <c r="KX63" s="71"/>
      <c r="KY63" s="71"/>
      <c r="KZ63" s="71"/>
      <c r="LA63" s="71"/>
      <c r="LB63" s="71"/>
      <c r="LC63" s="71"/>
      <c r="LD63" s="71"/>
      <c r="LE63" s="71"/>
      <c r="LF63" s="71"/>
      <c r="LG63" s="71"/>
      <c r="LH63" s="71"/>
      <c r="LI63" s="71"/>
      <c r="LJ63" s="71"/>
      <c r="LK63" s="71"/>
      <c r="LL63" s="71"/>
      <c r="LM63" s="71"/>
      <c r="LN63" s="71"/>
      <c r="LO63" s="71"/>
      <c r="LP63" s="71"/>
      <c r="LQ63" s="71"/>
      <c r="LR63" s="71"/>
      <c r="LS63" s="71"/>
      <c r="LT63" s="71"/>
      <c r="LU63" s="71"/>
      <c r="LV63" s="71"/>
      <c r="LW63" s="71"/>
      <c r="LX63" s="71"/>
      <c r="LY63" s="71"/>
      <c r="LZ63" s="71"/>
      <c r="MA63" s="71"/>
      <c r="MB63" s="71"/>
      <c r="MC63" s="71"/>
      <c r="MD63" s="71"/>
      <c r="ME63" s="71"/>
      <c r="MF63" s="71"/>
      <c r="MG63" s="71"/>
      <c r="MH63" s="71"/>
      <c r="MI63" s="71"/>
      <c r="MJ63" s="71"/>
      <c r="MK63" s="71"/>
      <c r="ML63" s="71"/>
      <c r="MM63" s="71"/>
      <c r="MN63" s="71"/>
      <c r="MO63" s="71"/>
      <c r="MP63" s="71"/>
      <c r="MQ63" s="71"/>
      <c r="MR63" s="71"/>
      <c r="MS63" s="71"/>
      <c r="MT63" s="71"/>
      <c r="MU63" s="71"/>
      <c r="MV63" s="71"/>
      <c r="MW63" s="71"/>
      <c r="MX63" s="71"/>
      <c r="MY63" s="71"/>
      <c r="MZ63" s="71"/>
      <c r="NA63" s="71"/>
      <c r="NB63" s="71"/>
      <c r="NC63" s="71"/>
      <c r="ND63" s="71"/>
      <c r="NE63" s="71"/>
      <c r="NF63" s="71"/>
      <c r="NG63" s="71"/>
      <c r="NH63" s="71"/>
      <c r="NI63" s="71"/>
      <c r="NJ63" s="71"/>
      <c r="NK63" s="71"/>
      <c r="NL63" s="71"/>
      <c r="NM63" s="71"/>
      <c r="NN63" s="71"/>
      <c r="NO63" s="71"/>
      <c r="NP63" s="71"/>
      <c r="NQ63" s="71"/>
      <c r="NR63" s="71"/>
      <c r="NS63" s="71"/>
      <c r="NT63" s="71"/>
      <c r="NU63" s="71"/>
      <c r="NV63" s="71"/>
      <c r="NW63" s="71"/>
      <c r="NX63" s="71"/>
      <c r="NY63" s="71"/>
      <c r="NZ63" s="71"/>
      <c r="OA63" s="71"/>
      <c r="OB63" s="71"/>
      <c r="OC63" s="71"/>
      <c r="OD63" s="71"/>
      <c r="OE63" s="71"/>
      <c r="OF63" s="71"/>
      <c r="OG63" s="71"/>
      <c r="OH63" s="71"/>
      <c r="OI63" s="71"/>
      <c r="OJ63" s="71"/>
      <c r="OK63" s="71"/>
      <c r="OL63" s="71"/>
      <c r="OM63" s="71"/>
      <c r="ON63" s="71"/>
      <c r="OO63" s="71"/>
      <c r="OP63" s="71"/>
      <c r="OQ63" s="71"/>
      <c r="OR63" s="71"/>
      <c r="OS63" s="71"/>
      <c r="OT63" s="71"/>
      <c r="OU63" s="71"/>
      <c r="OV63" s="71"/>
      <c r="OW63" s="71"/>
      <c r="OX63" s="71"/>
      <c r="OY63" s="71"/>
      <c r="OZ63" s="71"/>
      <c r="PA63" s="71"/>
      <c r="PB63" s="71"/>
      <c r="PC63" s="71"/>
      <c r="PD63" s="71"/>
      <c r="PE63" s="71"/>
      <c r="PF63" s="71"/>
      <c r="PG63" s="71"/>
      <c r="PH63" s="71"/>
      <c r="PI63" s="71"/>
      <c r="PJ63" s="71"/>
      <c r="PK63" s="71"/>
      <c r="PL63" s="71"/>
      <c r="PM63" s="71"/>
      <c r="PN63" s="71"/>
      <c r="PO63" s="71"/>
      <c r="PP63" s="71"/>
      <c r="PQ63" s="71"/>
      <c r="PR63" s="71"/>
      <c r="PS63" s="71"/>
      <c r="PT63" s="71"/>
      <c r="PU63" s="71"/>
      <c r="PV63" s="71"/>
      <c r="PW63" s="71"/>
      <c r="PX63" s="71"/>
      <c r="PY63" s="71"/>
      <c r="PZ63" s="71"/>
      <c r="QA63" s="71"/>
      <c r="QB63" s="71"/>
      <c r="QC63" s="71"/>
      <c r="QD63" s="71"/>
      <c r="QE63" s="71"/>
      <c r="QF63" s="71"/>
      <c r="QG63" s="71"/>
      <c r="QH63" s="71"/>
      <c r="QI63" s="71"/>
      <c r="QJ63" s="71"/>
      <c r="QK63" s="71"/>
      <c r="QL63" s="71"/>
      <c r="QM63" s="71"/>
      <c r="QN63" s="71"/>
      <c r="QO63" s="71"/>
      <c r="QP63" s="71"/>
      <c r="QQ63" s="71"/>
      <c r="QR63" s="71"/>
      <c r="QS63" s="71"/>
      <c r="QT63" s="71"/>
      <c r="QU63" s="71"/>
      <c r="QV63" s="71"/>
      <c r="QW63" s="71"/>
      <c r="QX63" s="71"/>
      <c r="QY63" s="71"/>
      <c r="QZ63" s="71"/>
      <c r="RA63" s="71"/>
      <c r="RB63" s="71"/>
      <c r="RC63" s="71"/>
      <c r="RD63" s="71"/>
      <c r="RE63" s="71"/>
      <c r="RF63" s="71"/>
      <c r="RG63" s="71"/>
      <c r="RH63" s="71"/>
      <c r="RI63" s="71"/>
      <c r="RJ63" s="71"/>
      <c r="RK63" s="71"/>
      <c r="RL63" s="71"/>
      <c r="RM63" s="71"/>
      <c r="RN63" s="71"/>
      <c r="RO63" s="71"/>
      <c r="RP63" s="71"/>
      <c r="RQ63" s="71"/>
      <c r="RR63" s="71"/>
      <c r="RS63" s="71"/>
      <c r="RT63" s="71"/>
      <c r="RU63" s="71"/>
      <c r="RV63" s="71"/>
      <c r="RW63" s="71"/>
      <c r="RX63" s="71"/>
      <c r="RY63" s="71"/>
      <c r="RZ63" s="71"/>
      <c r="SA63" s="71"/>
      <c r="SB63" s="71"/>
      <c r="SC63" s="71"/>
      <c r="SD63" s="71"/>
      <c r="SE63" s="71"/>
      <c r="SF63" s="71"/>
      <c r="SG63" s="71"/>
      <c r="SH63" s="71"/>
      <c r="SI63" s="71"/>
      <c r="SJ63" s="71"/>
      <c r="SK63" s="71"/>
      <c r="SL63" s="71"/>
      <c r="SM63" s="71"/>
      <c r="SN63" s="71"/>
      <c r="SO63" s="71"/>
      <c r="SP63" s="71"/>
      <c r="SQ63" s="71"/>
      <c r="SR63" s="71"/>
      <c r="SS63" s="71"/>
      <c r="ST63" s="71"/>
      <c r="SU63" s="71"/>
      <c r="SV63" s="71"/>
      <c r="SW63" s="71"/>
      <c r="SX63" s="71"/>
      <c r="SY63" s="71"/>
      <c r="SZ63" s="71"/>
      <c r="TA63" s="71"/>
      <c r="TB63" s="71"/>
      <c r="TC63" s="71"/>
      <c r="TD63" s="71"/>
      <c r="TE63" s="71"/>
      <c r="TF63" s="71"/>
      <c r="TG63" s="71"/>
      <c r="TH63" s="71"/>
      <c r="TI63" s="71"/>
      <c r="TJ63" s="71"/>
      <c r="TK63" s="71"/>
      <c r="TL63" s="71"/>
      <c r="TM63" s="71"/>
      <c r="TN63" s="71"/>
      <c r="TO63" s="71"/>
      <c r="TP63" s="71"/>
      <c r="TQ63" s="71"/>
      <c r="TR63" s="71"/>
      <c r="TS63" s="71"/>
      <c r="TT63" s="71"/>
      <c r="TU63" s="71"/>
      <c r="TV63" s="71"/>
      <c r="TW63" s="71"/>
      <c r="TX63" s="71"/>
      <c r="TY63" s="71"/>
      <c r="TZ63" s="71"/>
      <c r="UA63" s="71"/>
      <c r="UB63" s="71"/>
      <c r="UC63" s="71"/>
      <c r="UD63" s="71"/>
      <c r="UE63" s="71"/>
      <c r="UF63" s="71"/>
      <c r="UG63" s="71"/>
      <c r="UH63" s="71"/>
      <c r="UI63" s="71"/>
      <c r="UJ63" s="71"/>
      <c r="UK63" s="71"/>
      <c r="UL63" s="71"/>
      <c r="UM63" s="71"/>
      <c r="UN63" s="71"/>
      <c r="UO63" s="71"/>
      <c r="UP63" s="71"/>
      <c r="UQ63" s="71"/>
      <c r="UR63" s="71"/>
      <c r="US63" s="71"/>
      <c r="UT63" s="71"/>
      <c r="UU63" s="71"/>
      <c r="UV63" s="71"/>
      <c r="UW63" s="71"/>
      <c r="UX63" s="71"/>
      <c r="UY63" s="71"/>
      <c r="UZ63" s="71"/>
      <c r="VA63" s="71"/>
      <c r="VB63" s="71"/>
      <c r="VC63" s="71"/>
      <c r="VD63" s="71"/>
      <c r="VE63" s="71"/>
      <c r="VF63" s="71"/>
      <c r="VG63" s="71"/>
      <c r="VH63" s="71"/>
      <c r="VI63" s="71"/>
      <c r="VJ63" s="71"/>
      <c r="VK63" s="71"/>
      <c r="VL63" s="71"/>
      <c r="VM63" s="71"/>
      <c r="VN63" s="71"/>
      <c r="VO63" s="71"/>
      <c r="VP63" s="71"/>
      <c r="VQ63" s="71"/>
      <c r="VR63" s="71"/>
      <c r="VS63" s="71"/>
      <c r="VT63" s="71"/>
      <c r="VU63" s="71"/>
      <c r="VV63" s="71"/>
      <c r="VW63" s="71"/>
      <c r="VX63" s="71"/>
      <c r="VY63" s="71"/>
      <c r="VZ63" s="71"/>
      <c r="WA63" s="71"/>
      <c r="WB63" s="71"/>
      <c r="WC63" s="71"/>
      <c r="WD63" s="71"/>
      <c r="WE63" s="71"/>
      <c r="WF63" s="71"/>
      <c r="WG63" s="71"/>
      <c r="WH63" s="71"/>
      <c r="WI63" s="71"/>
      <c r="WJ63" s="71"/>
      <c r="WK63" s="71"/>
      <c r="WL63" s="71"/>
      <c r="WM63" s="71"/>
      <c r="WN63" s="71"/>
      <c r="WO63" s="71"/>
      <c r="WP63" s="71"/>
      <c r="WQ63" s="71"/>
      <c r="WR63" s="71"/>
      <c r="WS63" s="71"/>
      <c r="WT63" s="71"/>
      <c r="WU63" s="71"/>
      <c r="WV63" s="71"/>
      <c r="WW63" s="71"/>
      <c r="WX63" s="71"/>
      <c r="WY63" s="71"/>
      <c r="WZ63" s="71"/>
      <c r="XA63" s="71"/>
      <c r="XB63" s="71"/>
      <c r="XC63" s="71"/>
      <c r="XD63" s="71"/>
      <c r="XE63" s="71"/>
      <c r="XF63" s="71"/>
      <c r="XG63" s="71"/>
      <c r="XH63" s="71"/>
      <c r="XI63" s="71"/>
      <c r="XJ63" s="71"/>
      <c r="XK63" s="71"/>
      <c r="XL63" s="71"/>
      <c r="XM63" s="71"/>
      <c r="XN63" s="71"/>
      <c r="XO63" s="71"/>
      <c r="XP63" s="71"/>
      <c r="XQ63" s="71"/>
      <c r="XR63" s="71"/>
      <c r="XS63" s="71"/>
      <c r="XT63" s="71"/>
      <c r="XU63" s="71"/>
      <c r="XV63" s="71"/>
      <c r="XW63" s="71"/>
      <c r="XX63" s="71"/>
      <c r="XY63" s="71"/>
      <c r="XZ63" s="71"/>
      <c r="YA63" s="71"/>
      <c r="YB63" s="71"/>
      <c r="YC63" s="71"/>
      <c r="YD63" s="71"/>
      <c r="YE63" s="71"/>
      <c r="YF63" s="71"/>
      <c r="YG63" s="71"/>
      <c r="YH63" s="71"/>
      <c r="YI63" s="71"/>
      <c r="YJ63" s="71"/>
      <c r="YK63" s="71"/>
      <c r="YL63" s="71"/>
      <c r="YM63" s="71"/>
      <c r="YN63" s="71"/>
      <c r="YO63" s="71"/>
      <c r="YP63" s="71"/>
      <c r="YQ63" s="71"/>
      <c r="YR63" s="71"/>
      <c r="YS63" s="71"/>
      <c r="YT63" s="71"/>
      <c r="YU63" s="71"/>
      <c r="YV63" s="71"/>
      <c r="YW63" s="71"/>
      <c r="YX63" s="71"/>
      <c r="YY63" s="71"/>
      <c r="YZ63" s="71"/>
      <c r="ZA63" s="71"/>
      <c r="ZB63" s="71"/>
      <c r="ZC63" s="71"/>
      <c r="ZD63" s="71"/>
      <c r="ZE63" s="71"/>
      <c r="ZF63" s="71"/>
      <c r="ZG63" s="71"/>
      <c r="ZH63" s="71"/>
      <c r="ZI63" s="71"/>
      <c r="ZJ63" s="71"/>
      <c r="ZK63" s="71"/>
      <c r="ZL63" s="71"/>
      <c r="ZM63" s="71"/>
      <c r="ZN63" s="71"/>
      <c r="ZO63" s="71"/>
      <c r="ZP63" s="71"/>
      <c r="ZQ63" s="71"/>
      <c r="ZR63" s="71"/>
      <c r="ZS63" s="71"/>
      <c r="ZT63" s="71"/>
      <c r="ZU63" s="71"/>
      <c r="ZV63" s="71"/>
      <c r="ZW63" s="71"/>
      <c r="ZX63" s="71"/>
      <c r="ZY63" s="71"/>
      <c r="ZZ63" s="71"/>
      <c r="AAA63" s="71"/>
      <c r="AAB63" s="71"/>
      <c r="AAC63" s="71"/>
      <c r="AAD63" s="71"/>
      <c r="AAE63" s="71"/>
      <c r="AAF63" s="71"/>
      <c r="AAG63" s="71"/>
      <c r="AAH63" s="71"/>
      <c r="AAI63" s="71"/>
      <c r="AAJ63" s="71"/>
      <c r="AAK63" s="71"/>
      <c r="AAL63" s="71"/>
      <c r="AAM63" s="71"/>
      <c r="AAN63" s="71"/>
      <c r="AAO63" s="71"/>
      <c r="AAP63" s="71"/>
      <c r="AAQ63" s="71"/>
      <c r="AAR63" s="71"/>
      <c r="AAS63" s="71"/>
      <c r="AAT63" s="71"/>
      <c r="AAU63" s="71"/>
      <c r="AAV63" s="71"/>
      <c r="AAW63" s="71"/>
      <c r="AAX63" s="71"/>
      <c r="AAY63" s="71"/>
      <c r="AAZ63" s="71"/>
      <c r="ABA63" s="71"/>
      <c r="ABB63" s="71"/>
      <c r="ABC63" s="71"/>
      <c r="ABD63" s="71"/>
      <c r="ABE63" s="71"/>
      <c r="ABF63" s="71"/>
      <c r="ABG63" s="71"/>
      <c r="ABH63" s="71"/>
      <c r="ABI63" s="71"/>
      <c r="ABJ63" s="71"/>
      <c r="ABK63" s="71"/>
      <c r="ABL63" s="71"/>
      <c r="ABM63" s="71"/>
      <c r="ABN63" s="71"/>
      <c r="ABO63" s="71"/>
      <c r="ABP63" s="71"/>
      <c r="ABQ63" s="71"/>
      <c r="ABR63" s="71"/>
      <c r="ABS63" s="71"/>
      <c r="ABT63" s="71"/>
      <c r="ABU63" s="71"/>
      <c r="ABV63" s="71"/>
      <c r="ABW63" s="71"/>
      <c r="ABX63" s="71"/>
      <c r="ABY63" s="71"/>
      <c r="ABZ63" s="71"/>
      <c r="ACA63" s="71"/>
      <c r="ACB63" s="71"/>
      <c r="ACC63" s="71"/>
      <c r="ACD63" s="71"/>
      <c r="ACE63" s="71"/>
      <c r="ACF63" s="71"/>
      <c r="ACG63" s="71"/>
      <c r="ACH63" s="71"/>
      <c r="ACI63" s="71"/>
      <c r="ACJ63" s="71"/>
      <c r="ACK63" s="71"/>
      <c r="ACL63" s="71"/>
      <c r="ACM63" s="71"/>
      <c r="ACN63" s="71"/>
      <c r="ACO63" s="71"/>
      <c r="ACP63" s="71"/>
      <c r="ACQ63" s="71"/>
      <c r="ACR63" s="71"/>
      <c r="ACS63" s="71"/>
      <c r="ACT63" s="71"/>
      <c r="ACU63" s="71"/>
      <c r="ACV63" s="71"/>
      <c r="ACW63" s="71"/>
      <c r="ACX63" s="71"/>
      <c r="ACY63" s="71"/>
      <c r="ACZ63" s="71"/>
      <c r="ADA63" s="71"/>
      <c r="ADB63" s="71"/>
      <c r="ADC63" s="71"/>
      <c r="ADD63" s="71"/>
      <c r="ADE63" s="71"/>
      <c r="ADF63" s="71"/>
      <c r="ADG63" s="71"/>
      <c r="ADH63" s="71"/>
      <c r="ADI63" s="71"/>
      <c r="ADJ63" s="71"/>
      <c r="ADK63" s="71"/>
      <c r="ADL63" s="71"/>
      <c r="ADM63" s="71"/>
      <c r="ADN63" s="71"/>
      <c r="ADO63" s="71"/>
      <c r="ADP63" s="71"/>
      <c r="ADQ63" s="71"/>
      <c r="ADR63" s="71"/>
      <c r="ADS63" s="71"/>
      <c r="ADT63" s="71"/>
      <c r="ADU63" s="71"/>
      <c r="ADV63" s="71"/>
      <c r="ADW63" s="71"/>
      <c r="ADX63" s="71"/>
      <c r="ADY63" s="71"/>
      <c r="ADZ63" s="71"/>
      <c r="AEA63" s="71"/>
      <c r="AEB63" s="71"/>
      <c r="AEC63" s="71"/>
      <c r="AED63" s="71"/>
      <c r="AEE63" s="71"/>
      <c r="AEF63" s="71"/>
      <c r="AEG63" s="71"/>
      <c r="AEH63" s="71"/>
      <c r="AEI63" s="71"/>
      <c r="AEJ63" s="71"/>
      <c r="AEK63" s="71"/>
      <c r="AEL63" s="71"/>
      <c r="AEM63" s="71"/>
      <c r="AEN63" s="71"/>
      <c r="AEO63" s="71"/>
      <c r="AEP63" s="71"/>
      <c r="AEQ63" s="71"/>
      <c r="AER63" s="71"/>
      <c r="AES63" s="71"/>
      <c r="AET63" s="71"/>
      <c r="AEU63" s="71"/>
      <c r="AEV63" s="71"/>
      <c r="AEW63" s="71"/>
      <c r="AEX63" s="71"/>
      <c r="AEY63" s="71"/>
      <c r="AEZ63" s="71"/>
      <c r="AFA63" s="71"/>
      <c r="AFB63" s="71"/>
      <c r="AFC63" s="71"/>
      <c r="AFD63" s="71"/>
      <c r="AFE63" s="71"/>
      <c r="AFF63" s="71"/>
      <c r="AFG63" s="71"/>
      <c r="AFH63" s="71"/>
      <c r="AFI63" s="71"/>
      <c r="AFJ63" s="71"/>
      <c r="AFK63" s="71"/>
      <c r="AFL63" s="71"/>
      <c r="AFM63" s="71"/>
      <c r="AFN63" s="71"/>
      <c r="AFO63" s="71"/>
      <c r="AFP63" s="71"/>
      <c r="AFQ63" s="71"/>
      <c r="AFR63" s="71"/>
      <c r="AFS63" s="71"/>
      <c r="AFT63" s="71"/>
      <c r="AFU63" s="71"/>
      <c r="AFV63" s="71"/>
      <c r="AFW63" s="71"/>
      <c r="AFX63" s="71"/>
      <c r="AFY63" s="71"/>
      <c r="AFZ63" s="71"/>
      <c r="AGA63" s="71"/>
      <c r="AGB63" s="71"/>
      <c r="AGC63" s="71"/>
      <c r="AGD63" s="71"/>
      <c r="AGE63" s="71"/>
      <c r="AGF63" s="71"/>
      <c r="AGG63" s="71"/>
      <c r="AGH63" s="71"/>
      <c r="AGI63" s="71"/>
      <c r="AGJ63" s="71"/>
      <c r="AGK63" s="71"/>
      <c r="AGL63" s="71"/>
      <c r="AGM63" s="71"/>
      <c r="AGN63" s="71"/>
      <c r="AGO63" s="71"/>
      <c r="AGP63" s="71"/>
      <c r="AGQ63" s="71"/>
      <c r="AGR63" s="71"/>
      <c r="AGS63" s="71"/>
      <c r="AGT63" s="71"/>
      <c r="AGU63" s="71"/>
      <c r="AGV63" s="71"/>
      <c r="AGW63" s="71"/>
      <c r="AGX63" s="71"/>
      <c r="AGY63" s="71"/>
      <c r="AGZ63" s="71"/>
      <c r="AHA63" s="71"/>
      <c r="AHB63" s="71"/>
      <c r="AHC63" s="71"/>
      <c r="AHD63" s="71"/>
      <c r="AHE63" s="71"/>
      <c r="AHF63" s="71"/>
      <c r="AHG63" s="71"/>
      <c r="AHH63" s="71"/>
      <c r="AHI63" s="71"/>
      <c r="AHJ63" s="71"/>
      <c r="AHK63" s="71"/>
      <c r="AHL63" s="71"/>
      <c r="AHM63" s="71"/>
      <c r="AHN63" s="71"/>
      <c r="AHO63" s="71"/>
      <c r="AHP63" s="71"/>
      <c r="AHQ63" s="71"/>
      <c r="AHR63" s="71"/>
      <c r="AHS63" s="71"/>
      <c r="AHT63" s="71"/>
      <c r="AHU63" s="71"/>
      <c r="AHV63" s="71"/>
      <c r="AHW63" s="71"/>
      <c r="AHX63" s="71"/>
      <c r="AHY63" s="71"/>
      <c r="AHZ63" s="71"/>
      <c r="AIA63" s="71"/>
      <c r="AIB63" s="71"/>
      <c r="AIC63" s="71"/>
      <c r="AID63" s="71"/>
      <c r="AIE63" s="71"/>
      <c r="AIF63" s="71"/>
      <c r="AIG63" s="71"/>
      <c r="AIH63" s="71"/>
      <c r="AII63" s="71"/>
      <c r="AIJ63" s="71"/>
      <c r="AIK63" s="71"/>
      <c r="AIL63" s="71"/>
      <c r="AIM63" s="71"/>
      <c r="AIN63" s="71"/>
      <c r="AIO63" s="71"/>
      <c r="AIP63" s="71"/>
      <c r="AIQ63" s="71"/>
      <c r="AIR63" s="71"/>
      <c r="AIS63" s="71"/>
      <c r="AIT63" s="71"/>
      <c r="AIU63" s="71"/>
      <c r="AIV63" s="71"/>
      <c r="AIW63" s="71"/>
      <c r="AIX63" s="71"/>
      <c r="AIY63" s="71"/>
      <c r="AIZ63" s="71"/>
      <c r="AJA63" s="71"/>
      <c r="AJB63" s="71"/>
      <c r="AJC63" s="71"/>
      <c r="AJD63" s="71"/>
      <c r="AJE63" s="71"/>
      <c r="AJF63" s="71"/>
      <c r="AJG63" s="71"/>
      <c r="AJH63" s="71"/>
      <c r="AJI63" s="71"/>
      <c r="AJJ63" s="71"/>
      <c r="AJK63" s="71"/>
      <c r="AJL63" s="71"/>
      <c r="AJM63" s="71"/>
      <c r="AJN63" s="71"/>
      <c r="AJO63" s="71"/>
      <c r="AJP63" s="71"/>
      <c r="AJQ63" s="71"/>
      <c r="AJR63" s="71"/>
      <c r="AJS63" s="71"/>
      <c r="AJT63" s="71"/>
      <c r="AJU63" s="71"/>
      <c r="AJV63" s="71"/>
      <c r="AJW63" s="71"/>
      <c r="AJX63" s="71"/>
      <c r="AJY63" s="71"/>
      <c r="AJZ63" s="71"/>
      <c r="AKA63" s="71"/>
      <c r="AKB63" s="71"/>
      <c r="AKC63" s="71"/>
      <c r="AKD63" s="71"/>
      <c r="AKE63" s="71"/>
      <c r="AKF63" s="71"/>
      <c r="AKG63" s="71"/>
      <c r="AKH63" s="71"/>
      <c r="AKI63" s="71"/>
      <c r="AKJ63" s="71"/>
      <c r="AKK63" s="71"/>
      <c r="AKL63" s="71"/>
      <c r="AKM63" s="71"/>
      <c r="AKN63" s="71"/>
      <c r="AKO63" s="71"/>
      <c r="AKP63" s="71"/>
      <c r="AKQ63" s="71"/>
      <c r="AKR63" s="71"/>
      <c r="AKS63" s="71"/>
      <c r="AKT63" s="71"/>
      <c r="AKU63" s="71"/>
      <c r="AKV63" s="71"/>
      <c r="AKW63" s="71"/>
      <c r="AKX63" s="71"/>
      <c r="AKY63" s="71"/>
      <c r="AKZ63" s="71"/>
      <c r="ALA63" s="71"/>
      <c r="ALB63" s="71"/>
      <c r="ALC63" s="71"/>
      <c r="ALD63" s="71"/>
      <c r="ALE63" s="71"/>
      <c r="ALF63" s="71"/>
      <c r="ALG63" s="71"/>
      <c r="ALH63" s="71"/>
      <c r="ALI63" s="71"/>
      <c r="ALJ63" s="71"/>
      <c r="ALK63" s="71"/>
      <c r="ALL63" s="71"/>
      <c r="ALM63" s="71"/>
      <c r="ALN63" s="71"/>
      <c r="ALO63" s="71"/>
      <c r="ALP63" s="71"/>
      <c r="ALQ63" s="71"/>
      <c r="ALR63" s="71"/>
      <c r="ALS63" s="71"/>
      <c r="ALT63" s="71"/>
      <c r="ALU63" s="71"/>
      <c r="ALV63" s="71"/>
      <c r="ALW63" s="71"/>
      <c r="ALX63" s="71"/>
      <c r="ALY63" s="71"/>
      <c r="ALZ63" s="71"/>
      <c r="AMA63" s="71"/>
      <c r="AMB63" s="71"/>
      <c r="AMC63" s="71"/>
      <c r="AMD63" s="71"/>
      <c r="AME63" s="71"/>
      <c r="AMF63" s="71"/>
      <c r="AMG63" s="71"/>
      <c r="AMH63" s="71"/>
      <c r="AMI63" s="71"/>
      <c r="AMJ63" s="71"/>
      <c r="AMK63" s="71"/>
      <c r="AML63" s="71"/>
      <c r="AMM63" s="71"/>
      <c r="AMN63" s="71"/>
      <c r="AMO63" s="71"/>
      <c r="AMP63" s="71"/>
      <c r="AMQ63" s="71"/>
      <c r="AMR63" s="71"/>
      <c r="AMS63" s="71"/>
      <c r="AMT63" s="71"/>
      <c r="AMU63" s="71"/>
      <c r="AMV63" s="71"/>
      <c r="AMW63" s="71"/>
      <c r="AMX63" s="71"/>
      <c r="AMY63" s="71"/>
      <c r="AMZ63" s="71"/>
      <c r="ANA63" s="71"/>
      <c r="ANB63" s="71"/>
      <c r="ANC63" s="71"/>
      <c r="AND63" s="71"/>
      <c r="ANE63" s="71"/>
      <c r="ANF63" s="71"/>
      <c r="ANG63" s="71"/>
      <c r="ANH63" s="71"/>
      <c r="ANI63" s="71"/>
      <c r="ANJ63" s="71"/>
      <c r="ANK63" s="71"/>
      <c r="ANL63" s="71"/>
      <c r="ANM63" s="71"/>
      <c r="ANN63" s="71"/>
      <c r="ANO63" s="71"/>
      <c r="ANP63" s="71"/>
      <c r="ANQ63" s="71"/>
      <c r="ANR63" s="71"/>
      <c r="ANS63" s="71"/>
      <c r="ANT63" s="71"/>
      <c r="ANU63" s="71"/>
      <c r="ANV63" s="71"/>
      <c r="ANW63" s="71"/>
      <c r="ANX63" s="71"/>
      <c r="ANY63" s="71"/>
      <c r="ANZ63" s="71"/>
      <c r="AOA63" s="71"/>
      <c r="AOB63" s="71"/>
      <c r="AOC63" s="71"/>
      <c r="AOD63" s="71"/>
      <c r="AOE63" s="71"/>
      <c r="AOF63" s="71"/>
      <c r="AOG63" s="71"/>
      <c r="AOH63" s="71"/>
      <c r="AOI63" s="71"/>
      <c r="AOJ63" s="71"/>
      <c r="AOK63" s="71"/>
      <c r="AOL63" s="71"/>
      <c r="AOM63" s="71"/>
      <c r="AON63" s="71"/>
      <c r="AOO63" s="71"/>
      <c r="AOP63" s="71"/>
      <c r="AOQ63" s="71"/>
      <c r="AOR63" s="71"/>
      <c r="AOS63" s="71"/>
      <c r="AOT63" s="71"/>
      <c r="AOU63" s="71"/>
      <c r="AOV63" s="71"/>
      <c r="AOW63" s="71"/>
      <c r="AOX63" s="71"/>
      <c r="AOY63" s="71"/>
      <c r="AOZ63" s="71"/>
      <c r="APA63" s="71"/>
      <c r="APB63" s="71"/>
      <c r="APC63" s="71"/>
      <c r="APD63" s="71"/>
      <c r="APE63" s="71"/>
      <c r="APF63" s="71"/>
      <c r="APG63" s="71"/>
      <c r="APH63" s="71"/>
      <c r="API63" s="71"/>
      <c r="APJ63" s="71"/>
      <c r="APK63" s="71"/>
      <c r="APL63" s="71"/>
      <c r="APM63" s="71"/>
      <c r="APN63" s="71"/>
      <c r="APO63" s="71"/>
      <c r="APP63" s="71"/>
      <c r="APQ63" s="71"/>
      <c r="APR63" s="71"/>
      <c r="APS63" s="71"/>
      <c r="APT63" s="71"/>
      <c r="APU63" s="71"/>
      <c r="APV63" s="71"/>
      <c r="APW63" s="71"/>
      <c r="APX63" s="71"/>
      <c r="APY63" s="71"/>
      <c r="APZ63" s="71"/>
      <c r="AQA63" s="71"/>
      <c r="AQB63" s="71"/>
      <c r="AQC63" s="71"/>
      <c r="AQD63" s="71"/>
      <c r="AQE63" s="71"/>
      <c r="AQF63" s="71"/>
      <c r="AQG63" s="71"/>
      <c r="AQH63" s="71"/>
      <c r="AQI63" s="71"/>
      <c r="AQJ63" s="71"/>
      <c r="AQK63" s="71"/>
      <c r="AQL63" s="71"/>
      <c r="AQM63" s="71"/>
      <c r="AQN63" s="71"/>
      <c r="AQO63" s="71"/>
      <c r="AQP63" s="71"/>
      <c r="AQQ63" s="71"/>
      <c r="AQR63" s="71"/>
      <c r="AQS63" s="71"/>
      <c r="AQT63" s="71"/>
      <c r="AQU63" s="71"/>
      <c r="AQV63" s="71"/>
      <c r="AQW63" s="71"/>
      <c r="AQX63" s="71"/>
      <c r="AQY63" s="71"/>
      <c r="AQZ63" s="71"/>
      <c r="ARA63" s="71"/>
      <c r="ARB63" s="71"/>
      <c r="ARC63" s="71"/>
      <c r="ARD63" s="71"/>
      <c r="ARE63" s="71"/>
      <c r="ARF63" s="71"/>
      <c r="ARG63" s="71"/>
      <c r="ARH63" s="71"/>
      <c r="ARI63" s="71"/>
      <c r="ARJ63" s="71"/>
      <c r="ARK63" s="71"/>
      <c r="ARL63" s="71"/>
      <c r="ARM63" s="71"/>
      <c r="ARN63" s="71"/>
      <c r="ARO63" s="71"/>
      <c r="ARP63" s="71"/>
      <c r="ARQ63" s="71"/>
      <c r="ARR63" s="71"/>
      <c r="ARS63" s="71"/>
      <c r="ART63" s="71"/>
      <c r="ARU63" s="71"/>
      <c r="ARV63" s="71"/>
      <c r="ARW63" s="71"/>
      <c r="ARX63" s="71"/>
      <c r="ARY63" s="71"/>
      <c r="ARZ63" s="71"/>
      <c r="ASA63" s="71"/>
      <c r="ASB63" s="71"/>
      <c r="ASC63" s="71"/>
      <c r="ASD63" s="71"/>
      <c r="ASE63" s="71"/>
      <c r="ASF63" s="71"/>
      <c r="ASG63" s="71"/>
      <c r="ASH63" s="71"/>
      <c r="ASI63" s="71"/>
      <c r="ASJ63" s="71"/>
      <c r="ASK63" s="71"/>
      <c r="ASL63" s="71"/>
      <c r="ASM63" s="71"/>
      <c r="ASN63" s="71"/>
      <c r="ASO63" s="71"/>
      <c r="ASP63" s="71"/>
      <c r="ASQ63" s="71"/>
      <c r="ASR63" s="71"/>
      <c r="ASS63" s="71"/>
      <c r="AST63" s="71"/>
      <c r="ASU63" s="71"/>
      <c r="ASV63" s="71"/>
      <c r="ASW63" s="71"/>
      <c r="ASX63" s="71"/>
      <c r="ASY63" s="71"/>
      <c r="ASZ63" s="71"/>
      <c r="ATA63" s="71"/>
      <c r="ATB63" s="71"/>
      <c r="ATC63" s="71"/>
      <c r="ATD63" s="71"/>
      <c r="ATE63" s="71"/>
      <c r="ATF63" s="71"/>
      <c r="ATG63" s="71"/>
      <c r="ATH63" s="71"/>
      <c r="ATI63" s="71"/>
      <c r="ATJ63" s="71"/>
      <c r="ATK63" s="71"/>
      <c r="ATL63" s="71"/>
      <c r="ATM63" s="71"/>
      <c r="ATN63" s="71"/>
      <c r="ATO63" s="71"/>
      <c r="ATP63" s="71"/>
      <c r="ATQ63" s="71"/>
      <c r="ATR63" s="71"/>
      <c r="ATS63" s="71"/>
      <c r="ATT63" s="71"/>
      <c r="ATU63" s="71"/>
      <c r="ATV63" s="71"/>
      <c r="ATW63" s="71"/>
      <c r="ATX63" s="71"/>
      <c r="ATY63" s="71"/>
      <c r="ATZ63" s="71"/>
      <c r="AUA63" s="71"/>
      <c r="AUB63" s="71"/>
      <c r="AUC63" s="71"/>
      <c r="AUD63" s="71"/>
      <c r="AUE63" s="71"/>
      <c r="AUF63" s="71"/>
      <c r="AUG63" s="71"/>
      <c r="AUH63" s="71"/>
      <c r="AUI63" s="71"/>
      <c r="AUJ63" s="71"/>
      <c r="AUK63" s="71"/>
      <c r="AUL63" s="71"/>
      <c r="AUM63" s="71"/>
      <c r="AUN63" s="71"/>
      <c r="AUO63" s="71"/>
      <c r="AUP63" s="71"/>
      <c r="AUQ63" s="71"/>
      <c r="AUR63" s="71"/>
      <c r="AUS63" s="71"/>
      <c r="AUT63" s="71"/>
      <c r="AUU63" s="71"/>
      <c r="AUV63" s="71"/>
      <c r="AUW63" s="71"/>
      <c r="AUX63" s="71"/>
      <c r="AUY63" s="71"/>
      <c r="AUZ63" s="71"/>
      <c r="AVA63" s="71"/>
      <c r="AVB63" s="71"/>
      <c r="AVC63" s="71"/>
      <c r="AVD63" s="71"/>
      <c r="AVE63" s="71"/>
      <c r="AVF63" s="71"/>
      <c r="AVG63" s="71"/>
      <c r="AVH63" s="71"/>
      <c r="AVI63" s="71"/>
      <c r="AVJ63" s="71"/>
      <c r="AVK63" s="71"/>
      <c r="AVL63" s="71"/>
      <c r="AVM63" s="71"/>
      <c r="AVN63" s="71"/>
      <c r="AVO63" s="71"/>
      <c r="AVP63" s="71"/>
      <c r="AVQ63" s="71"/>
      <c r="AVR63" s="71"/>
      <c r="AVS63" s="71"/>
      <c r="AVT63" s="71"/>
      <c r="AVU63" s="71"/>
      <c r="AVV63" s="71"/>
      <c r="AVW63" s="71"/>
      <c r="AVX63" s="71"/>
      <c r="AVY63" s="71"/>
      <c r="AVZ63" s="71"/>
      <c r="AWA63" s="71"/>
      <c r="AWB63" s="71"/>
      <c r="AWC63" s="71"/>
      <c r="AWD63" s="71"/>
      <c r="AWE63" s="71"/>
      <c r="AWF63" s="71"/>
      <c r="AWG63" s="71"/>
      <c r="AWH63" s="71"/>
      <c r="AWI63" s="71"/>
      <c r="AWJ63" s="71"/>
      <c r="AWK63" s="71"/>
      <c r="AWL63" s="71"/>
      <c r="AWM63" s="71"/>
      <c r="AWN63" s="71"/>
      <c r="AWO63" s="71"/>
      <c r="AWP63" s="71"/>
      <c r="AWQ63" s="71"/>
      <c r="AWR63" s="71"/>
      <c r="AWS63" s="71"/>
      <c r="AWT63" s="71"/>
      <c r="AWU63" s="71"/>
      <c r="AWV63" s="71"/>
      <c r="AWW63" s="71"/>
      <c r="AWX63" s="71"/>
      <c r="AWY63" s="71"/>
      <c r="AWZ63" s="71"/>
      <c r="AXA63" s="71"/>
      <c r="AXB63" s="71"/>
      <c r="AXC63" s="71"/>
      <c r="AXD63" s="71"/>
    </row>
    <row r="64" spans="1:1304" s="195" customFormat="1" x14ac:dyDescent="0.2">
      <c r="A64" s="256"/>
      <c r="B64" s="149" t="s">
        <v>198</v>
      </c>
      <c r="C64" s="165" t="s">
        <v>94</v>
      </c>
      <c r="D64" s="266">
        <v>8712038002407</v>
      </c>
      <c r="E64" s="65" t="s">
        <v>199</v>
      </c>
      <c r="F64" s="66" t="s">
        <v>200</v>
      </c>
      <c r="G64" s="67">
        <v>160</v>
      </c>
      <c r="H64" s="67">
        <v>77</v>
      </c>
      <c r="I64" s="67">
        <v>54</v>
      </c>
      <c r="J64" s="67">
        <v>275</v>
      </c>
      <c r="K64" s="89">
        <v>3.99</v>
      </c>
      <c r="L64" s="7"/>
      <c r="M64" s="112">
        <v>8712038002438</v>
      </c>
      <c r="N64" s="79" t="s">
        <v>201</v>
      </c>
      <c r="O64" s="102" t="s">
        <v>202</v>
      </c>
      <c r="P64" s="146">
        <v>174</v>
      </c>
      <c r="Q64" s="22">
        <v>118</v>
      </c>
      <c r="R64" s="22">
        <v>254</v>
      </c>
      <c r="S64" s="268">
        <v>1800</v>
      </c>
      <c r="T64" s="7"/>
      <c r="U64" s="61">
        <v>30</v>
      </c>
      <c r="V64" s="62">
        <v>9</v>
      </c>
      <c r="W64" s="62">
        <v>270</v>
      </c>
      <c r="X64" s="63">
        <v>1620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  <c r="JH64" s="71"/>
      <c r="JI64" s="71"/>
      <c r="JJ64" s="71"/>
      <c r="JK64" s="71"/>
      <c r="JL64" s="71"/>
      <c r="JM64" s="71"/>
      <c r="JN64" s="71"/>
      <c r="JO64" s="71"/>
      <c r="JP64" s="71"/>
      <c r="JQ64" s="71"/>
      <c r="JR64" s="71"/>
      <c r="JS64" s="71"/>
      <c r="JT64" s="71"/>
      <c r="JU64" s="71"/>
      <c r="JV64" s="71"/>
      <c r="JW64" s="71"/>
      <c r="JX64" s="71"/>
      <c r="JY64" s="71"/>
      <c r="JZ64" s="71"/>
      <c r="KA64" s="71"/>
      <c r="KB64" s="71"/>
      <c r="KC64" s="71"/>
      <c r="KD64" s="71"/>
      <c r="KE64" s="71"/>
      <c r="KF64" s="71"/>
      <c r="KG64" s="71"/>
      <c r="KH64" s="71"/>
      <c r="KI64" s="71"/>
      <c r="KJ64" s="71"/>
      <c r="KK64" s="71"/>
      <c r="KL64" s="71"/>
      <c r="KM64" s="71"/>
      <c r="KN64" s="71"/>
      <c r="KO64" s="71"/>
      <c r="KP64" s="71"/>
      <c r="KQ64" s="71"/>
      <c r="KR64" s="71"/>
      <c r="KS64" s="71"/>
      <c r="KT64" s="71"/>
      <c r="KU64" s="71"/>
      <c r="KV64" s="71"/>
      <c r="KW64" s="71"/>
      <c r="KX64" s="71"/>
      <c r="KY64" s="71"/>
      <c r="KZ64" s="71"/>
      <c r="LA64" s="71"/>
      <c r="LB64" s="71"/>
      <c r="LC64" s="71"/>
      <c r="LD64" s="71"/>
      <c r="LE64" s="71"/>
      <c r="LF64" s="71"/>
      <c r="LG64" s="71"/>
      <c r="LH64" s="71"/>
      <c r="LI64" s="71"/>
      <c r="LJ64" s="71"/>
      <c r="LK64" s="71"/>
      <c r="LL64" s="71"/>
      <c r="LM64" s="71"/>
      <c r="LN64" s="71"/>
      <c r="LO64" s="71"/>
      <c r="LP64" s="71"/>
      <c r="LQ64" s="71"/>
      <c r="LR64" s="71"/>
      <c r="LS64" s="71"/>
      <c r="LT64" s="71"/>
      <c r="LU64" s="71"/>
      <c r="LV64" s="71"/>
      <c r="LW64" s="71"/>
      <c r="LX64" s="71"/>
      <c r="LY64" s="71"/>
      <c r="LZ64" s="71"/>
      <c r="MA64" s="71"/>
      <c r="MB64" s="71"/>
      <c r="MC64" s="71"/>
      <c r="MD64" s="71"/>
      <c r="ME64" s="71"/>
      <c r="MF64" s="71"/>
      <c r="MG64" s="71"/>
      <c r="MH64" s="71"/>
      <c r="MI64" s="71"/>
      <c r="MJ64" s="71"/>
      <c r="MK64" s="71"/>
      <c r="ML64" s="71"/>
      <c r="MM64" s="71"/>
      <c r="MN64" s="71"/>
      <c r="MO64" s="71"/>
      <c r="MP64" s="71"/>
      <c r="MQ64" s="71"/>
      <c r="MR64" s="71"/>
      <c r="MS64" s="71"/>
      <c r="MT64" s="71"/>
      <c r="MU64" s="71"/>
      <c r="MV64" s="71"/>
      <c r="MW64" s="71"/>
      <c r="MX64" s="71"/>
      <c r="MY64" s="71"/>
      <c r="MZ64" s="71"/>
      <c r="NA64" s="71"/>
      <c r="NB64" s="71"/>
      <c r="NC64" s="71"/>
      <c r="ND64" s="71"/>
      <c r="NE64" s="71"/>
      <c r="NF64" s="71"/>
      <c r="NG64" s="71"/>
      <c r="NH64" s="71"/>
      <c r="NI64" s="71"/>
      <c r="NJ64" s="71"/>
      <c r="NK64" s="71"/>
      <c r="NL64" s="71"/>
      <c r="NM64" s="71"/>
      <c r="NN64" s="71"/>
      <c r="NO64" s="71"/>
      <c r="NP64" s="71"/>
      <c r="NQ64" s="71"/>
      <c r="NR64" s="71"/>
      <c r="NS64" s="71"/>
      <c r="NT64" s="71"/>
      <c r="NU64" s="71"/>
      <c r="NV64" s="71"/>
      <c r="NW64" s="71"/>
      <c r="NX64" s="71"/>
      <c r="NY64" s="71"/>
      <c r="NZ64" s="71"/>
      <c r="OA64" s="71"/>
      <c r="OB64" s="71"/>
      <c r="OC64" s="71"/>
      <c r="OD64" s="71"/>
      <c r="OE64" s="71"/>
      <c r="OF64" s="71"/>
      <c r="OG64" s="71"/>
      <c r="OH64" s="71"/>
      <c r="OI64" s="71"/>
      <c r="OJ64" s="71"/>
      <c r="OK64" s="71"/>
      <c r="OL64" s="71"/>
      <c r="OM64" s="71"/>
      <c r="ON64" s="71"/>
      <c r="OO64" s="71"/>
      <c r="OP64" s="71"/>
      <c r="OQ64" s="71"/>
      <c r="OR64" s="71"/>
      <c r="OS64" s="71"/>
      <c r="OT64" s="71"/>
      <c r="OU64" s="71"/>
      <c r="OV64" s="71"/>
      <c r="OW64" s="71"/>
      <c r="OX64" s="71"/>
      <c r="OY64" s="71"/>
      <c r="OZ64" s="71"/>
      <c r="PA64" s="71"/>
      <c r="PB64" s="71"/>
      <c r="PC64" s="71"/>
      <c r="PD64" s="71"/>
      <c r="PE64" s="71"/>
      <c r="PF64" s="71"/>
      <c r="PG64" s="71"/>
      <c r="PH64" s="71"/>
      <c r="PI64" s="71"/>
      <c r="PJ64" s="71"/>
      <c r="PK64" s="71"/>
      <c r="PL64" s="71"/>
      <c r="PM64" s="71"/>
      <c r="PN64" s="71"/>
      <c r="PO64" s="71"/>
      <c r="PP64" s="71"/>
      <c r="PQ64" s="71"/>
      <c r="PR64" s="71"/>
      <c r="PS64" s="71"/>
      <c r="PT64" s="71"/>
      <c r="PU64" s="71"/>
      <c r="PV64" s="71"/>
      <c r="PW64" s="71"/>
      <c r="PX64" s="71"/>
      <c r="PY64" s="71"/>
      <c r="PZ64" s="71"/>
      <c r="QA64" s="71"/>
      <c r="QB64" s="71"/>
      <c r="QC64" s="71"/>
      <c r="QD64" s="71"/>
      <c r="QE64" s="71"/>
      <c r="QF64" s="71"/>
      <c r="QG64" s="71"/>
      <c r="QH64" s="71"/>
      <c r="QI64" s="71"/>
      <c r="QJ64" s="71"/>
      <c r="QK64" s="71"/>
      <c r="QL64" s="71"/>
      <c r="QM64" s="71"/>
      <c r="QN64" s="71"/>
      <c r="QO64" s="71"/>
      <c r="QP64" s="71"/>
      <c r="QQ64" s="71"/>
      <c r="QR64" s="71"/>
      <c r="QS64" s="71"/>
      <c r="QT64" s="71"/>
      <c r="QU64" s="71"/>
      <c r="QV64" s="71"/>
      <c r="QW64" s="71"/>
      <c r="QX64" s="71"/>
      <c r="QY64" s="71"/>
      <c r="QZ64" s="71"/>
      <c r="RA64" s="71"/>
      <c r="RB64" s="71"/>
      <c r="RC64" s="71"/>
      <c r="RD64" s="71"/>
      <c r="RE64" s="71"/>
      <c r="RF64" s="71"/>
      <c r="RG64" s="71"/>
      <c r="RH64" s="71"/>
      <c r="RI64" s="71"/>
      <c r="RJ64" s="71"/>
      <c r="RK64" s="71"/>
      <c r="RL64" s="71"/>
      <c r="RM64" s="71"/>
      <c r="RN64" s="71"/>
      <c r="RO64" s="71"/>
      <c r="RP64" s="71"/>
      <c r="RQ64" s="71"/>
      <c r="RR64" s="71"/>
      <c r="RS64" s="71"/>
      <c r="RT64" s="71"/>
      <c r="RU64" s="71"/>
      <c r="RV64" s="71"/>
      <c r="RW64" s="71"/>
      <c r="RX64" s="71"/>
      <c r="RY64" s="71"/>
      <c r="RZ64" s="71"/>
      <c r="SA64" s="71"/>
      <c r="SB64" s="71"/>
      <c r="SC64" s="71"/>
      <c r="SD64" s="71"/>
      <c r="SE64" s="71"/>
      <c r="SF64" s="71"/>
      <c r="SG64" s="71"/>
      <c r="SH64" s="71"/>
      <c r="SI64" s="71"/>
      <c r="SJ64" s="71"/>
      <c r="SK64" s="71"/>
      <c r="SL64" s="71"/>
      <c r="SM64" s="71"/>
      <c r="SN64" s="71"/>
      <c r="SO64" s="71"/>
      <c r="SP64" s="71"/>
      <c r="SQ64" s="71"/>
      <c r="SR64" s="71"/>
      <c r="SS64" s="71"/>
      <c r="ST64" s="71"/>
      <c r="SU64" s="71"/>
      <c r="SV64" s="71"/>
      <c r="SW64" s="71"/>
      <c r="SX64" s="71"/>
      <c r="SY64" s="71"/>
      <c r="SZ64" s="71"/>
      <c r="TA64" s="71"/>
      <c r="TB64" s="71"/>
      <c r="TC64" s="71"/>
      <c r="TD64" s="71"/>
      <c r="TE64" s="71"/>
      <c r="TF64" s="71"/>
      <c r="TG64" s="71"/>
      <c r="TH64" s="71"/>
      <c r="TI64" s="71"/>
      <c r="TJ64" s="71"/>
      <c r="TK64" s="71"/>
      <c r="TL64" s="71"/>
      <c r="TM64" s="71"/>
      <c r="TN64" s="71"/>
      <c r="TO64" s="71"/>
      <c r="TP64" s="71"/>
      <c r="TQ64" s="71"/>
      <c r="TR64" s="71"/>
      <c r="TS64" s="71"/>
      <c r="TT64" s="71"/>
      <c r="TU64" s="71"/>
      <c r="TV64" s="71"/>
      <c r="TW64" s="71"/>
      <c r="TX64" s="71"/>
      <c r="TY64" s="71"/>
      <c r="TZ64" s="71"/>
      <c r="UA64" s="71"/>
      <c r="UB64" s="71"/>
      <c r="UC64" s="71"/>
      <c r="UD64" s="71"/>
      <c r="UE64" s="71"/>
      <c r="UF64" s="71"/>
      <c r="UG64" s="71"/>
      <c r="UH64" s="71"/>
      <c r="UI64" s="71"/>
      <c r="UJ64" s="71"/>
      <c r="UK64" s="71"/>
      <c r="UL64" s="71"/>
      <c r="UM64" s="71"/>
      <c r="UN64" s="71"/>
      <c r="UO64" s="71"/>
      <c r="UP64" s="71"/>
      <c r="UQ64" s="71"/>
      <c r="UR64" s="71"/>
      <c r="US64" s="71"/>
      <c r="UT64" s="71"/>
      <c r="UU64" s="71"/>
      <c r="UV64" s="71"/>
      <c r="UW64" s="71"/>
      <c r="UX64" s="71"/>
      <c r="UY64" s="71"/>
      <c r="UZ64" s="71"/>
      <c r="VA64" s="71"/>
      <c r="VB64" s="71"/>
      <c r="VC64" s="71"/>
      <c r="VD64" s="71"/>
      <c r="VE64" s="71"/>
      <c r="VF64" s="71"/>
      <c r="VG64" s="71"/>
      <c r="VH64" s="71"/>
      <c r="VI64" s="71"/>
      <c r="VJ64" s="71"/>
      <c r="VK64" s="71"/>
      <c r="VL64" s="71"/>
      <c r="VM64" s="71"/>
      <c r="VN64" s="71"/>
      <c r="VO64" s="71"/>
      <c r="VP64" s="71"/>
      <c r="VQ64" s="71"/>
      <c r="VR64" s="71"/>
      <c r="VS64" s="71"/>
      <c r="VT64" s="71"/>
      <c r="VU64" s="71"/>
      <c r="VV64" s="71"/>
      <c r="VW64" s="71"/>
      <c r="VX64" s="71"/>
      <c r="VY64" s="71"/>
      <c r="VZ64" s="71"/>
      <c r="WA64" s="71"/>
      <c r="WB64" s="71"/>
      <c r="WC64" s="71"/>
      <c r="WD64" s="71"/>
      <c r="WE64" s="71"/>
      <c r="WF64" s="71"/>
      <c r="WG64" s="71"/>
      <c r="WH64" s="71"/>
      <c r="WI64" s="71"/>
      <c r="WJ64" s="71"/>
      <c r="WK64" s="71"/>
      <c r="WL64" s="71"/>
      <c r="WM64" s="71"/>
      <c r="WN64" s="71"/>
      <c r="WO64" s="71"/>
      <c r="WP64" s="71"/>
      <c r="WQ64" s="71"/>
      <c r="WR64" s="71"/>
      <c r="WS64" s="71"/>
      <c r="WT64" s="71"/>
      <c r="WU64" s="71"/>
      <c r="WV64" s="71"/>
      <c r="WW64" s="71"/>
      <c r="WX64" s="71"/>
      <c r="WY64" s="71"/>
      <c r="WZ64" s="71"/>
      <c r="XA64" s="71"/>
      <c r="XB64" s="71"/>
      <c r="XC64" s="71"/>
      <c r="XD64" s="71"/>
      <c r="XE64" s="71"/>
      <c r="XF64" s="71"/>
      <c r="XG64" s="71"/>
      <c r="XH64" s="71"/>
      <c r="XI64" s="71"/>
      <c r="XJ64" s="71"/>
      <c r="XK64" s="71"/>
      <c r="XL64" s="71"/>
      <c r="XM64" s="71"/>
      <c r="XN64" s="71"/>
      <c r="XO64" s="71"/>
      <c r="XP64" s="71"/>
      <c r="XQ64" s="71"/>
      <c r="XR64" s="71"/>
      <c r="XS64" s="71"/>
      <c r="XT64" s="71"/>
      <c r="XU64" s="71"/>
      <c r="XV64" s="71"/>
      <c r="XW64" s="71"/>
      <c r="XX64" s="71"/>
      <c r="XY64" s="71"/>
      <c r="XZ64" s="71"/>
      <c r="YA64" s="71"/>
      <c r="YB64" s="71"/>
      <c r="YC64" s="71"/>
      <c r="YD64" s="71"/>
      <c r="YE64" s="71"/>
      <c r="YF64" s="71"/>
      <c r="YG64" s="71"/>
      <c r="YH64" s="71"/>
      <c r="YI64" s="71"/>
      <c r="YJ64" s="71"/>
      <c r="YK64" s="71"/>
      <c r="YL64" s="71"/>
      <c r="YM64" s="71"/>
      <c r="YN64" s="71"/>
      <c r="YO64" s="71"/>
      <c r="YP64" s="71"/>
      <c r="YQ64" s="71"/>
      <c r="YR64" s="71"/>
      <c r="YS64" s="71"/>
      <c r="YT64" s="71"/>
      <c r="YU64" s="71"/>
      <c r="YV64" s="71"/>
      <c r="YW64" s="71"/>
      <c r="YX64" s="71"/>
      <c r="YY64" s="71"/>
      <c r="YZ64" s="71"/>
      <c r="ZA64" s="71"/>
      <c r="ZB64" s="71"/>
      <c r="ZC64" s="71"/>
      <c r="ZD64" s="71"/>
      <c r="ZE64" s="71"/>
      <c r="ZF64" s="71"/>
      <c r="ZG64" s="71"/>
      <c r="ZH64" s="71"/>
      <c r="ZI64" s="71"/>
      <c r="ZJ64" s="71"/>
      <c r="ZK64" s="71"/>
      <c r="ZL64" s="71"/>
      <c r="ZM64" s="71"/>
      <c r="ZN64" s="71"/>
      <c r="ZO64" s="71"/>
      <c r="ZP64" s="71"/>
      <c r="ZQ64" s="71"/>
      <c r="ZR64" s="71"/>
      <c r="ZS64" s="71"/>
      <c r="ZT64" s="71"/>
      <c r="ZU64" s="71"/>
      <c r="ZV64" s="71"/>
      <c r="ZW64" s="71"/>
      <c r="ZX64" s="71"/>
      <c r="ZY64" s="71"/>
      <c r="ZZ64" s="71"/>
      <c r="AAA64" s="71"/>
      <c r="AAB64" s="71"/>
      <c r="AAC64" s="71"/>
      <c r="AAD64" s="71"/>
      <c r="AAE64" s="71"/>
      <c r="AAF64" s="71"/>
      <c r="AAG64" s="71"/>
      <c r="AAH64" s="71"/>
      <c r="AAI64" s="71"/>
      <c r="AAJ64" s="71"/>
      <c r="AAK64" s="71"/>
      <c r="AAL64" s="71"/>
      <c r="AAM64" s="71"/>
      <c r="AAN64" s="71"/>
      <c r="AAO64" s="71"/>
      <c r="AAP64" s="71"/>
      <c r="AAQ64" s="71"/>
      <c r="AAR64" s="71"/>
      <c r="AAS64" s="71"/>
      <c r="AAT64" s="71"/>
      <c r="AAU64" s="71"/>
      <c r="AAV64" s="71"/>
      <c r="AAW64" s="71"/>
      <c r="AAX64" s="71"/>
      <c r="AAY64" s="71"/>
      <c r="AAZ64" s="71"/>
      <c r="ABA64" s="71"/>
      <c r="ABB64" s="71"/>
      <c r="ABC64" s="71"/>
      <c r="ABD64" s="71"/>
      <c r="ABE64" s="71"/>
      <c r="ABF64" s="71"/>
      <c r="ABG64" s="71"/>
      <c r="ABH64" s="71"/>
      <c r="ABI64" s="71"/>
      <c r="ABJ64" s="71"/>
      <c r="ABK64" s="71"/>
      <c r="ABL64" s="71"/>
      <c r="ABM64" s="71"/>
      <c r="ABN64" s="71"/>
      <c r="ABO64" s="71"/>
      <c r="ABP64" s="71"/>
      <c r="ABQ64" s="71"/>
      <c r="ABR64" s="71"/>
      <c r="ABS64" s="71"/>
      <c r="ABT64" s="71"/>
      <c r="ABU64" s="71"/>
      <c r="ABV64" s="71"/>
      <c r="ABW64" s="71"/>
      <c r="ABX64" s="71"/>
      <c r="ABY64" s="71"/>
      <c r="ABZ64" s="71"/>
      <c r="ACA64" s="71"/>
      <c r="ACB64" s="71"/>
      <c r="ACC64" s="71"/>
      <c r="ACD64" s="71"/>
      <c r="ACE64" s="71"/>
      <c r="ACF64" s="71"/>
      <c r="ACG64" s="71"/>
      <c r="ACH64" s="71"/>
      <c r="ACI64" s="71"/>
      <c r="ACJ64" s="71"/>
      <c r="ACK64" s="71"/>
      <c r="ACL64" s="71"/>
      <c r="ACM64" s="71"/>
      <c r="ACN64" s="71"/>
      <c r="ACO64" s="71"/>
      <c r="ACP64" s="71"/>
      <c r="ACQ64" s="71"/>
      <c r="ACR64" s="71"/>
      <c r="ACS64" s="71"/>
      <c r="ACT64" s="71"/>
      <c r="ACU64" s="71"/>
      <c r="ACV64" s="71"/>
      <c r="ACW64" s="71"/>
      <c r="ACX64" s="71"/>
      <c r="ACY64" s="71"/>
      <c r="ACZ64" s="71"/>
      <c r="ADA64" s="71"/>
      <c r="ADB64" s="71"/>
      <c r="ADC64" s="71"/>
      <c r="ADD64" s="71"/>
      <c r="ADE64" s="71"/>
      <c r="ADF64" s="71"/>
      <c r="ADG64" s="71"/>
      <c r="ADH64" s="71"/>
      <c r="ADI64" s="71"/>
      <c r="ADJ64" s="71"/>
      <c r="ADK64" s="71"/>
      <c r="ADL64" s="71"/>
      <c r="ADM64" s="71"/>
      <c r="ADN64" s="71"/>
      <c r="ADO64" s="71"/>
      <c r="ADP64" s="71"/>
      <c r="ADQ64" s="71"/>
      <c r="ADR64" s="71"/>
      <c r="ADS64" s="71"/>
      <c r="ADT64" s="71"/>
      <c r="ADU64" s="71"/>
      <c r="ADV64" s="71"/>
      <c r="ADW64" s="71"/>
      <c r="ADX64" s="71"/>
      <c r="ADY64" s="71"/>
      <c r="ADZ64" s="71"/>
      <c r="AEA64" s="71"/>
      <c r="AEB64" s="71"/>
      <c r="AEC64" s="71"/>
      <c r="AED64" s="71"/>
      <c r="AEE64" s="71"/>
      <c r="AEF64" s="71"/>
      <c r="AEG64" s="71"/>
      <c r="AEH64" s="71"/>
      <c r="AEI64" s="71"/>
      <c r="AEJ64" s="71"/>
      <c r="AEK64" s="71"/>
      <c r="AEL64" s="71"/>
      <c r="AEM64" s="71"/>
      <c r="AEN64" s="71"/>
      <c r="AEO64" s="71"/>
      <c r="AEP64" s="71"/>
      <c r="AEQ64" s="71"/>
      <c r="AER64" s="71"/>
      <c r="AES64" s="71"/>
      <c r="AET64" s="71"/>
      <c r="AEU64" s="71"/>
      <c r="AEV64" s="71"/>
      <c r="AEW64" s="71"/>
      <c r="AEX64" s="71"/>
      <c r="AEY64" s="71"/>
      <c r="AEZ64" s="71"/>
      <c r="AFA64" s="71"/>
      <c r="AFB64" s="71"/>
      <c r="AFC64" s="71"/>
      <c r="AFD64" s="71"/>
      <c r="AFE64" s="71"/>
      <c r="AFF64" s="71"/>
      <c r="AFG64" s="71"/>
      <c r="AFH64" s="71"/>
      <c r="AFI64" s="71"/>
      <c r="AFJ64" s="71"/>
      <c r="AFK64" s="71"/>
      <c r="AFL64" s="71"/>
      <c r="AFM64" s="71"/>
      <c r="AFN64" s="71"/>
      <c r="AFO64" s="71"/>
      <c r="AFP64" s="71"/>
      <c r="AFQ64" s="71"/>
      <c r="AFR64" s="71"/>
      <c r="AFS64" s="71"/>
      <c r="AFT64" s="71"/>
      <c r="AFU64" s="71"/>
      <c r="AFV64" s="71"/>
      <c r="AFW64" s="71"/>
      <c r="AFX64" s="71"/>
      <c r="AFY64" s="71"/>
      <c r="AFZ64" s="71"/>
      <c r="AGA64" s="71"/>
      <c r="AGB64" s="71"/>
      <c r="AGC64" s="71"/>
      <c r="AGD64" s="71"/>
      <c r="AGE64" s="71"/>
      <c r="AGF64" s="71"/>
      <c r="AGG64" s="71"/>
      <c r="AGH64" s="71"/>
      <c r="AGI64" s="71"/>
      <c r="AGJ64" s="71"/>
      <c r="AGK64" s="71"/>
      <c r="AGL64" s="71"/>
      <c r="AGM64" s="71"/>
      <c r="AGN64" s="71"/>
      <c r="AGO64" s="71"/>
      <c r="AGP64" s="71"/>
      <c r="AGQ64" s="71"/>
      <c r="AGR64" s="71"/>
      <c r="AGS64" s="71"/>
      <c r="AGT64" s="71"/>
      <c r="AGU64" s="71"/>
      <c r="AGV64" s="71"/>
      <c r="AGW64" s="71"/>
      <c r="AGX64" s="71"/>
      <c r="AGY64" s="71"/>
      <c r="AGZ64" s="71"/>
      <c r="AHA64" s="71"/>
      <c r="AHB64" s="71"/>
      <c r="AHC64" s="71"/>
      <c r="AHD64" s="71"/>
      <c r="AHE64" s="71"/>
      <c r="AHF64" s="71"/>
      <c r="AHG64" s="71"/>
      <c r="AHH64" s="71"/>
      <c r="AHI64" s="71"/>
      <c r="AHJ64" s="71"/>
      <c r="AHK64" s="71"/>
      <c r="AHL64" s="71"/>
      <c r="AHM64" s="71"/>
      <c r="AHN64" s="71"/>
      <c r="AHO64" s="71"/>
      <c r="AHP64" s="71"/>
      <c r="AHQ64" s="71"/>
      <c r="AHR64" s="71"/>
      <c r="AHS64" s="71"/>
      <c r="AHT64" s="71"/>
      <c r="AHU64" s="71"/>
      <c r="AHV64" s="71"/>
      <c r="AHW64" s="71"/>
      <c r="AHX64" s="71"/>
      <c r="AHY64" s="71"/>
      <c r="AHZ64" s="71"/>
      <c r="AIA64" s="71"/>
      <c r="AIB64" s="71"/>
      <c r="AIC64" s="71"/>
      <c r="AID64" s="71"/>
      <c r="AIE64" s="71"/>
      <c r="AIF64" s="71"/>
      <c r="AIG64" s="71"/>
      <c r="AIH64" s="71"/>
      <c r="AII64" s="71"/>
      <c r="AIJ64" s="71"/>
      <c r="AIK64" s="71"/>
      <c r="AIL64" s="71"/>
      <c r="AIM64" s="71"/>
      <c r="AIN64" s="71"/>
      <c r="AIO64" s="71"/>
      <c r="AIP64" s="71"/>
      <c r="AIQ64" s="71"/>
      <c r="AIR64" s="71"/>
      <c r="AIS64" s="71"/>
      <c r="AIT64" s="71"/>
      <c r="AIU64" s="71"/>
      <c r="AIV64" s="71"/>
      <c r="AIW64" s="71"/>
      <c r="AIX64" s="71"/>
      <c r="AIY64" s="71"/>
      <c r="AIZ64" s="71"/>
      <c r="AJA64" s="71"/>
      <c r="AJB64" s="71"/>
      <c r="AJC64" s="71"/>
      <c r="AJD64" s="71"/>
      <c r="AJE64" s="71"/>
      <c r="AJF64" s="71"/>
      <c r="AJG64" s="71"/>
      <c r="AJH64" s="71"/>
      <c r="AJI64" s="71"/>
      <c r="AJJ64" s="71"/>
      <c r="AJK64" s="71"/>
      <c r="AJL64" s="71"/>
      <c r="AJM64" s="71"/>
      <c r="AJN64" s="71"/>
      <c r="AJO64" s="71"/>
      <c r="AJP64" s="71"/>
      <c r="AJQ64" s="71"/>
      <c r="AJR64" s="71"/>
      <c r="AJS64" s="71"/>
      <c r="AJT64" s="71"/>
      <c r="AJU64" s="71"/>
      <c r="AJV64" s="71"/>
      <c r="AJW64" s="71"/>
      <c r="AJX64" s="71"/>
      <c r="AJY64" s="71"/>
      <c r="AJZ64" s="71"/>
      <c r="AKA64" s="71"/>
      <c r="AKB64" s="71"/>
      <c r="AKC64" s="71"/>
      <c r="AKD64" s="71"/>
      <c r="AKE64" s="71"/>
      <c r="AKF64" s="71"/>
      <c r="AKG64" s="71"/>
      <c r="AKH64" s="71"/>
      <c r="AKI64" s="71"/>
      <c r="AKJ64" s="71"/>
      <c r="AKK64" s="71"/>
      <c r="AKL64" s="71"/>
      <c r="AKM64" s="71"/>
      <c r="AKN64" s="71"/>
      <c r="AKO64" s="71"/>
      <c r="AKP64" s="71"/>
      <c r="AKQ64" s="71"/>
      <c r="AKR64" s="71"/>
      <c r="AKS64" s="71"/>
      <c r="AKT64" s="71"/>
      <c r="AKU64" s="71"/>
      <c r="AKV64" s="71"/>
      <c r="AKW64" s="71"/>
      <c r="AKX64" s="71"/>
      <c r="AKY64" s="71"/>
      <c r="AKZ64" s="71"/>
      <c r="ALA64" s="71"/>
      <c r="ALB64" s="71"/>
      <c r="ALC64" s="71"/>
      <c r="ALD64" s="71"/>
      <c r="ALE64" s="71"/>
      <c r="ALF64" s="71"/>
      <c r="ALG64" s="71"/>
      <c r="ALH64" s="71"/>
      <c r="ALI64" s="71"/>
      <c r="ALJ64" s="71"/>
      <c r="ALK64" s="71"/>
      <c r="ALL64" s="71"/>
      <c r="ALM64" s="71"/>
      <c r="ALN64" s="71"/>
      <c r="ALO64" s="71"/>
      <c r="ALP64" s="71"/>
      <c r="ALQ64" s="71"/>
      <c r="ALR64" s="71"/>
      <c r="ALS64" s="71"/>
      <c r="ALT64" s="71"/>
      <c r="ALU64" s="71"/>
      <c r="ALV64" s="71"/>
      <c r="ALW64" s="71"/>
      <c r="ALX64" s="71"/>
      <c r="ALY64" s="71"/>
      <c r="ALZ64" s="71"/>
      <c r="AMA64" s="71"/>
      <c r="AMB64" s="71"/>
      <c r="AMC64" s="71"/>
      <c r="AMD64" s="71"/>
      <c r="AME64" s="71"/>
      <c r="AMF64" s="71"/>
      <c r="AMG64" s="71"/>
      <c r="AMH64" s="71"/>
      <c r="AMI64" s="71"/>
      <c r="AMJ64" s="71"/>
      <c r="AMK64" s="71"/>
      <c r="AML64" s="71"/>
      <c r="AMM64" s="71"/>
      <c r="AMN64" s="71"/>
      <c r="AMO64" s="71"/>
      <c r="AMP64" s="71"/>
      <c r="AMQ64" s="71"/>
      <c r="AMR64" s="71"/>
      <c r="AMS64" s="71"/>
      <c r="AMT64" s="71"/>
      <c r="AMU64" s="71"/>
      <c r="AMV64" s="71"/>
      <c r="AMW64" s="71"/>
      <c r="AMX64" s="71"/>
      <c r="AMY64" s="71"/>
      <c r="AMZ64" s="71"/>
      <c r="ANA64" s="71"/>
      <c r="ANB64" s="71"/>
      <c r="ANC64" s="71"/>
      <c r="AND64" s="71"/>
      <c r="ANE64" s="71"/>
      <c r="ANF64" s="71"/>
      <c r="ANG64" s="71"/>
      <c r="ANH64" s="71"/>
      <c r="ANI64" s="71"/>
      <c r="ANJ64" s="71"/>
      <c r="ANK64" s="71"/>
      <c r="ANL64" s="71"/>
      <c r="ANM64" s="71"/>
      <c r="ANN64" s="71"/>
      <c r="ANO64" s="71"/>
      <c r="ANP64" s="71"/>
      <c r="ANQ64" s="71"/>
      <c r="ANR64" s="71"/>
      <c r="ANS64" s="71"/>
      <c r="ANT64" s="71"/>
      <c r="ANU64" s="71"/>
      <c r="ANV64" s="71"/>
      <c r="ANW64" s="71"/>
      <c r="ANX64" s="71"/>
      <c r="ANY64" s="71"/>
      <c r="ANZ64" s="71"/>
      <c r="AOA64" s="71"/>
      <c r="AOB64" s="71"/>
      <c r="AOC64" s="71"/>
      <c r="AOD64" s="71"/>
      <c r="AOE64" s="71"/>
      <c r="AOF64" s="71"/>
      <c r="AOG64" s="71"/>
      <c r="AOH64" s="71"/>
      <c r="AOI64" s="71"/>
      <c r="AOJ64" s="71"/>
      <c r="AOK64" s="71"/>
      <c r="AOL64" s="71"/>
      <c r="AOM64" s="71"/>
      <c r="AON64" s="71"/>
      <c r="AOO64" s="71"/>
      <c r="AOP64" s="71"/>
      <c r="AOQ64" s="71"/>
      <c r="AOR64" s="71"/>
      <c r="AOS64" s="71"/>
      <c r="AOT64" s="71"/>
      <c r="AOU64" s="71"/>
      <c r="AOV64" s="71"/>
      <c r="AOW64" s="71"/>
      <c r="AOX64" s="71"/>
      <c r="AOY64" s="71"/>
      <c r="AOZ64" s="71"/>
      <c r="APA64" s="71"/>
      <c r="APB64" s="71"/>
      <c r="APC64" s="71"/>
      <c r="APD64" s="71"/>
      <c r="APE64" s="71"/>
      <c r="APF64" s="71"/>
      <c r="APG64" s="71"/>
      <c r="APH64" s="71"/>
      <c r="API64" s="71"/>
      <c r="APJ64" s="71"/>
      <c r="APK64" s="71"/>
      <c r="APL64" s="71"/>
      <c r="APM64" s="71"/>
      <c r="APN64" s="71"/>
      <c r="APO64" s="71"/>
      <c r="APP64" s="71"/>
      <c r="APQ64" s="71"/>
      <c r="APR64" s="71"/>
      <c r="APS64" s="71"/>
      <c r="APT64" s="71"/>
      <c r="APU64" s="71"/>
      <c r="APV64" s="71"/>
      <c r="APW64" s="71"/>
      <c r="APX64" s="71"/>
      <c r="APY64" s="71"/>
      <c r="APZ64" s="71"/>
      <c r="AQA64" s="71"/>
      <c r="AQB64" s="71"/>
      <c r="AQC64" s="71"/>
      <c r="AQD64" s="71"/>
      <c r="AQE64" s="71"/>
      <c r="AQF64" s="71"/>
      <c r="AQG64" s="71"/>
      <c r="AQH64" s="71"/>
      <c r="AQI64" s="71"/>
      <c r="AQJ64" s="71"/>
      <c r="AQK64" s="71"/>
      <c r="AQL64" s="71"/>
      <c r="AQM64" s="71"/>
      <c r="AQN64" s="71"/>
      <c r="AQO64" s="71"/>
      <c r="AQP64" s="71"/>
      <c r="AQQ64" s="71"/>
      <c r="AQR64" s="71"/>
      <c r="AQS64" s="71"/>
      <c r="AQT64" s="71"/>
      <c r="AQU64" s="71"/>
      <c r="AQV64" s="71"/>
      <c r="AQW64" s="71"/>
      <c r="AQX64" s="71"/>
      <c r="AQY64" s="71"/>
      <c r="AQZ64" s="71"/>
      <c r="ARA64" s="71"/>
      <c r="ARB64" s="71"/>
      <c r="ARC64" s="71"/>
      <c r="ARD64" s="71"/>
      <c r="ARE64" s="71"/>
      <c r="ARF64" s="71"/>
      <c r="ARG64" s="71"/>
      <c r="ARH64" s="71"/>
      <c r="ARI64" s="71"/>
      <c r="ARJ64" s="71"/>
      <c r="ARK64" s="71"/>
      <c r="ARL64" s="71"/>
      <c r="ARM64" s="71"/>
      <c r="ARN64" s="71"/>
      <c r="ARO64" s="71"/>
      <c r="ARP64" s="71"/>
      <c r="ARQ64" s="71"/>
      <c r="ARR64" s="71"/>
      <c r="ARS64" s="71"/>
      <c r="ART64" s="71"/>
      <c r="ARU64" s="71"/>
      <c r="ARV64" s="71"/>
      <c r="ARW64" s="71"/>
      <c r="ARX64" s="71"/>
      <c r="ARY64" s="71"/>
      <c r="ARZ64" s="71"/>
      <c r="ASA64" s="71"/>
      <c r="ASB64" s="71"/>
      <c r="ASC64" s="71"/>
      <c r="ASD64" s="71"/>
      <c r="ASE64" s="71"/>
      <c r="ASF64" s="71"/>
      <c r="ASG64" s="71"/>
      <c r="ASH64" s="71"/>
      <c r="ASI64" s="71"/>
      <c r="ASJ64" s="71"/>
      <c r="ASK64" s="71"/>
      <c r="ASL64" s="71"/>
      <c r="ASM64" s="71"/>
      <c r="ASN64" s="71"/>
      <c r="ASO64" s="71"/>
      <c r="ASP64" s="71"/>
      <c r="ASQ64" s="71"/>
      <c r="ASR64" s="71"/>
      <c r="ASS64" s="71"/>
      <c r="AST64" s="71"/>
      <c r="ASU64" s="71"/>
      <c r="ASV64" s="71"/>
      <c r="ASW64" s="71"/>
      <c r="ASX64" s="71"/>
      <c r="ASY64" s="71"/>
      <c r="ASZ64" s="71"/>
      <c r="ATA64" s="71"/>
      <c r="ATB64" s="71"/>
      <c r="ATC64" s="71"/>
      <c r="ATD64" s="71"/>
      <c r="ATE64" s="71"/>
      <c r="ATF64" s="71"/>
      <c r="ATG64" s="71"/>
      <c r="ATH64" s="71"/>
      <c r="ATI64" s="71"/>
      <c r="ATJ64" s="71"/>
      <c r="ATK64" s="71"/>
      <c r="ATL64" s="71"/>
      <c r="ATM64" s="71"/>
      <c r="ATN64" s="71"/>
      <c r="ATO64" s="71"/>
      <c r="ATP64" s="71"/>
      <c r="ATQ64" s="71"/>
      <c r="ATR64" s="71"/>
      <c r="ATS64" s="71"/>
      <c r="ATT64" s="71"/>
      <c r="ATU64" s="71"/>
      <c r="ATV64" s="71"/>
      <c r="ATW64" s="71"/>
      <c r="ATX64" s="71"/>
      <c r="ATY64" s="71"/>
      <c r="ATZ64" s="71"/>
      <c r="AUA64" s="71"/>
      <c r="AUB64" s="71"/>
      <c r="AUC64" s="71"/>
      <c r="AUD64" s="71"/>
      <c r="AUE64" s="71"/>
      <c r="AUF64" s="71"/>
      <c r="AUG64" s="71"/>
      <c r="AUH64" s="71"/>
      <c r="AUI64" s="71"/>
      <c r="AUJ64" s="71"/>
      <c r="AUK64" s="71"/>
      <c r="AUL64" s="71"/>
      <c r="AUM64" s="71"/>
      <c r="AUN64" s="71"/>
      <c r="AUO64" s="71"/>
      <c r="AUP64" s="71"/>
      <c r="AUQ64" s="71"/>
      <c r="AUR64" s="71"/>
      <c r="AUS64" s="71"/>
      <c r="AUT64" s="71"/>
      <c r="AUU64" s="71"/>
      <c r="AUV64" s="71"/>
      <c r="AUW64" s="71"/>
      <c r="AUX64" s="71"/>
      <c r="AUY64" s="71"/>
      <c r="AUZ64" s="71"/>
      <c r="AVA64" s="71"/>
      <c r="AVB64" s="71"/>
      <c r="AVC64" s="71"/>
      <c r="AVD64" s="71"/>
      <c r="AVE64" s="71"/>
      <c r="AVF64" s="71"/>
      <c r="AVG64" s="71"/>
      <c r="AVH64" s="71"/>
      <c r="AVI64" s="71"/>
      <c r="AVJ64" s="71"/>
      <c r="AVK64" s="71"/>
      <c r="AVL64" s="71"/>
      <c r="AVM64" s="71"/>
      <c r="AVN64" s="71"/>
      <c r="AVO64" s="71"/>
      <c r="AVP64" s="71"/>
      <c r="AVQ64" s="71"/>
      <c r="AVR64" s="71"/>
      <c r="AVS64" s="71"/>
      <c r="AVT64" s="71"/>
      <c r="AVU64" s="71"/>
      <c r="AVV64" s="71"/>
      <c r="AVW64" s="71"/>
      <c r="AVX64" s="71"/>
      <c r="AVY64" s="71"/>
      <c r="AVZ64" s="71"/>
      <c r="AWA64" s="71"/>
      <c r="AWB64" s="71"/>
      <c r="AWC64" s="71"/>
      <c r="AWD64" s="71"/>
      <c r="AWE64" s="71"/>
      <c r="AWF64" s="71"/>
      <c r="AWG64" s="71"/>
      <c r="AWH64" s="71"/>
      <c r="AWI64" s="71"/>
      <c r="AWJ64" s="71"/>
      <c r="AWK64" s="71"/>
      <c r="AWL64" s="71"/>
      <c r="AWM64" s="71"/>
      <c r="AWN64" s="71"/>
      <c r="AWO64" s="71"/>
      <c r="AWP64" s="71"/>
      <c r="AWQ64" s="71"/>
      <c r="AWR64" s="71"/>
      <c r="AWS64" s="71"/>
      <c r="AWT64" s="71"/>
      <c r="AWU64" s="71"/>
      <c r="AWV64" s="71"/>
      <c r="AWW64" s="71"/>
      <c r="AWX64" s="71"/>
      <c r="AWY64" s="71"/>
      <c r="AWZ64" s="71"/>
      <c r="AXA64" s="71"/>
      <c r="AXB64" s="71"/>
      <c r="AXC64" s="71"/>
      <c r="AXD64" s="71"/>
    </row>
    <row r="65" spans="1:1304" s="195" customFormat="1" ht="13.5" thickBot="1" x14ac:dyDescent="0.25">
      <c r="A65" s="256"/>
      <c r="B65" s="162" t="s">
        <v>203</v>
      </c>
      <c r="C65" s="162" t="s">
        <v>94</v>
      </c>
      <c r="D65" s="264">
        <v>8712038002322</v>
      </c>
      <c r="E65" s="214" t="s">
        <v>204</v>
      </c>
      <c r="F65" s="215" t="s">
        <v>205</v>
      </c>
      <c r="G65" s="198">
        <v>240</v>
      </c>
      <c r="H65" s="198">
        <v>100</v>
      </c>
      <c r="I65" s="198">
        <v>70</v>
      </c>
      <c r="J65" s="198">
        <v>245</v>
      </c>
      <c r="K65" s="199">
        <v>3.99</v>
      </c>
      <c r="L65" s="148"/>
      <c r="M65" s="200">
        <v>8712038002339</v>
      </c>
      <c r="N65" s="216" t="s">
        <v>206</v>
      </c>
      <c r="O65" s="217" t="s">
        <v>207</v>
      </c>
      <c r="P65" s="201">
        <v>105</v>
      </c>
      <c r="Q65" s="202">
        <v>390</v>
      </c>
      <c r="R65" s="202">
        <v>260</v>
      </c>
      <c r="S65" s="269">
        <v>2900</v>
      </c>
      <c r="T65" s="148"/>
      <c r="U65" s="218">
        <v>9</v>
      </c>
      <c r="V65" s="219">
        <v>14</v>
      </c>
      <c r="W65" s="219">
        <v>126</v>
      </c>
      <c r="X65" s="220">
        <v>1512</v>
      </c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  <c r="JH65" s="71"/>
      <c r="JI65" s="71"/>
      <c r="JJ65" s="71"/>
      <c r="JK65" s="71"/>
      <c r="JL65" s="71"/>
      <c r="JM65" s="71"/>
      <c r="JN65" s="71"/>
      <c r="JO65" s="71"/>
      <c r="JP65" s="71"/>
      <c r="JQ65" s="71"/>
      <c r="JR65" s="71"/>
      <c r="JS65" s="71"/>
      <c r="JT65" s="71"/>
      <c r="JU65" s="71"/>
      <c r="JV65" s="71"/>
      <c r="JW65" s="71"/>
      <c r="JX65" s="71"/>
      <c r="JY65" s="71"/>
      <c r="JZ65" s="71"/>
      <c r="KA65" s="71"/>
      <c r="KB65" s="71"/>
      <c r="KC65" s="71"/>
      <c r="KD65" s="71"/>
      <c r="KE65" s="71"/>
      <c r="KF65" s="71"/>
      <c r="KG65" s="71"/>
      <c r="KH65" s="71"/>
      <c r="KI65" s="71"/>
      <c r="KJ65" s="71"/>
      <c r="KK65" s="71"/>
      <c r="KL65" s="71"/>
      <c r="KM65" s="71"/>
      <c r="KN65" s="71"/>
      <c r="KO65" s="71"/>
      <c r="KP65" s="71"/>
      <c r="KQ65" s="71"/>
      <c r="KR65" s="71"/>
      <c r="KS65" s="71"/>
      <c r="KT65" s="71"/>
      <c r="KU65" s="71"/>
      <c r="KV65" s="71"/>
      <c r="KW65" s="71"/>
      <c r="KX65" s="71"/>
      <c r="KY65" s="71"/>
      <c r="KZ65" s="71"/>
      <c r="LA65" s="71"/>
      <c r="LB65" s="71"/>
      <c r="LC65" s="71"/>
      <c r="LD65" s="71"/>
      <c r="LE65" s="71"/>
      <c r="LF65" s="71"/>
      <c r="LG65" s="71"/>
      <c r="LH65" s="71"/>
      <c r="LI65" s="71"/>
      <c r="LJ65" s="71"/>
      <c r="LK65" s="71"/>
      <c r="LL65" s="71"/>
      <c r="LM65" s="71"/>
      <c r="LN65" s="71"/>
      <c r="LO65" s="71"/>
      <c r="LP65" s="71"/>
      <c r="LQ65" s="71"/>
      <c r="LR65" s="71"/>
      <c r="LS65" s="71"/>
      <c r="LT65" s="71"/>
      <c r="LU65" s="71"/>
      <c r="LV65" s="71"/>
      <c r="LW65" s="71"/>
      <c r="LX65" s="71"/>
      <c r="LY65" s="71"/>
      <c r="LZ65" s="71"/>
      <c r="MA65" s="71"/>
      <c r="MB65" s="71"/>
      <c r="MC65" s="71"/>
      <c r="MD65" s="71"/>
      <c r="ME65" s="71"/>
      <c r="MF65" s="71"/>
      <c r="MG65" s="71"/>
      <c r="MH65" s="71"/>
      <c r="MI65" s="71"/>
      <c r="MJ65" s="71"/>
      <c r="MK65" s="71"/>
      <c r="ML65" s="71"/>
      <c r="MM65" s="71"/>
      <c r="MN65" s="71"/>
      <c r="MO65" s="71"/>
      <c r="MP65" s="71"/>
      <c r="MQ65" s="71"/>
      <c r="MR65" s="71"/>
      <c r="MS65" s="71"/>
      <c r="MT65" s="71"/>
      <c r="MU65" s="71"/>
      <c r="MV65" s="71"/>
      <c r="MW65" s="71"/>
      <c r="MX65" s="71"/>
      <c r="MY65" s="71"/>
      <c r="MZ65" s="71"/>
      <c r="NA65" s="71"/>
      <c r="NB65" s="71"/>
      <c r="NC65" s="71"/>
      <c r="ND65" s="71"/>
      <c r="NE65" s="71"/>
      <c r="NF65" s="71"/>
      <c r="NG65" s="71"/>
      <c r="NH65" s="71"/>
      <c r="NI65" s="71"/>
      <c r="NJ65" s="71"/>
      <c r="NK65" s="71"/>
      <c r="NL65" s="71"/>
      <c r="NM65" s="71"/>
      <c r="NN65" s="71"/>
      <c r="NO65" s="71"/>
      <c r="NP65" s="71"/>
      <c r="NQ65" s="71"/>
      <c r="NR65" s="71"/>
      <c r="NS65" s="71"/>
      <c r="NT65" s="71"/>
      <c r="NU65" s="71"/>
      <c r="NV65" s="71"/>
      <c r="NW65" s="71"/>
      <c r="NX65" s="71"/>
      <c r="NY65" s="71"/>
      <c r="NZ65" s="71"/>
      <c r="OA65" s="71"/>
      <c r="OB65" s="71"/>
      <c r="OC65" s="71"/>
      <c r="OD65" s="71"/>
      <c r="OE65" s="71"/>
      <c r="OF65" s="71"/>
      <c r="OG65" s="71"/>
      <c r="OH65" s="71"/>
      <c r="OI65" s="71"/>
      <c r="OJ65" s="71"/>
      <c r="OK65" s="71"/>
      <c r="OL65" s="71"/>
      <c r="OM65" s="71"/>
      <c r="ON65" s="71"/>
      <c r="OO65" s="71"/>
      <c r="OP65" s="71"/>
      <c r="OQ65" s="71"/>
      <c r="OR65" s="71"/>
      <c r="OS65" s="71"/>
      <c r="OT65" s="71"/>
      <c r="OU65" s="71"/>
      <c r="OV65" s="71"/>
      <c r="OW65" s="71"/>
      <c r="OX65" s="71"/>
      <c r="OY65" s="71"/>
      <c r="OZ65" s="71"/>
      <c r="PA65" s="71"/>
      <c r="PB65" s="71"/>
      <c r="PC65" s="71"/>
      <c r="PD65" s="71"/>
      <c r="PE65" s="71"/>
      <c r="PF65" s="71"/>
      <c r="PG65" s="71"/>
      <c r="PH65" s="71"/>
      <c r="PI65" s="71"/>
      <c r="PJ65" s="71"/>
      <c r="PK65" s="71"/>
      <c r="PL65" s="71"/>
      <c r="PM65" s="71"/>
      <c r="PN65" s="71"/>
      <c r="PO65" s="71"/>
      <c r="PP65" s="71"/>
      <c r="PQ65" s="71"/>
      <c r="PR65" s="71"/>
      <c r="PS65" s="71"/>
      <c r="PT65" s="71"/>
      <c r="PU65" s="71"/>
      <c r="PV65" s="71"/>
      <c r="PW65" s="71"/>
      <c r="PX65" s="71"/>
      <c r="PY65" s="71"/>
      <c r="PZ65" s="71"/>
      <c r="QA65" s="71"/>
      <c r="QB65" s="71"/>
      <c r="QC65" s="71"/>
      <c r="QD65" s="71"/>
      <c r="QE65" s="71"/>
      <c r="QF65" s="71"/>
      <c r="QG65" s="71"/>
      <c r="QH65" s="71"/>
      <c r="QI65" s="71"/>
      <c r="QJ65" s="71"/>
      <c r="QK65" s="71"/>
      <c r="QL65" s="71"/>
      <c r="QM65" s="71"/>
      <c r="QN65" s="71"/>
      <c r="QO65" s="71"/>
      <c r="QP65" s="71"/>
      <c r="QQ65" s="71"/>
      <c r="QR65" s="71"/>
      <c r="QS65" s="71"/>
      <c r="QT65" s="71"/>
      <c r="QU65" s="71"/>
      <c r="QV65" s="71"/>
      <c r="QW65" s="71"/>
      <c r="QX65" s="71"/>
      <c r="QY65" s="71"/>
      <c r="QZ65" s="71"/>
      <c r="RA65" s="71"/>
      <c r="RB65" s="71"/>
      <c r="RC65" s="71"/>
      <c r="RD65" s="71"/>
      <c r="RE65" s="71"/>
      <c r="RF65" s="71"/>
      <c r="RG65" s="71"/>
      <c r="RH65" s="71"/>
      <c r="RI65" s="71"/>
      <c r="RJ65" s="71"/>
      <c r="RK65" s="71"/>
      <c r="RL65" s="71"/>
      <c r="RM65" s="71"/>
      <c r="RN65" s="71"/>
      <c r="RO65" s="71"/>
      <c r="RP65" s="71"/>
      <c r="RQ65" s="71"/>
      <c r="RR65" s="71"/>
      <c r="RS65" s="71"/>
      <c r="RT65" s="71"/>
      <c r="RU65" s="71"/>
      <c r="RV65" s="71"/>
      <c r="RW65" s="71"/>
      <c r="RX65" s="71"/>
      <c r="RY65" s="71"/>
      <c r="RZ65" s="71"/>
      <c r="SA65" s="71"/>
      <c r="SB65" s="71"/>
      <c r="SC65" s="71"/>
      <c r="SD65" s="71"/>
      <c r="SE65" s="71"/>
      <c r="SF65" s="71"/>
      <c r="SG65" s="71"/>
      <c r="SH65" s="71"/>
      <c r="SI65" s="71"/>
      <c r="SJ65" s="71"/>
      <c r="SK65" s="71"/>
      <c r="SL65" s="71"/>
      <c r="SM65" s="71"/>
      <c r="SN65" s="71"/>
      <c r="SO65" s="71"/>
      <c r="SP65" s="71"/>
      <c r="SQ65" s="71"/>
      <c r="SR65" s="71"/>
      <c r="SS65" s="71"/>
      <c r="ST65" s="71"/>
      <c r="SU65" s="71"/>
      <c r="SV65" s="71"/>
      <c r="SW65" s="71"/>
      <c r="SX65" s="71"/>
      <c r="SY65" s="71"/>
      <c r="SZ65" s="71"/>
      <c r="TA65" s="71"/>
      <c r="TB65" s="71"/>
      <c r="TC65" s="71"/>
      <c r="TD65" s="71"/>
      <c r="TE65" s="71"/>
      <c r="TF65" s="71"/>
      <c r="TG65" s="71"/>
      <c r="TH65" s="71"/>
      <c r="TI65" s="71"/>
      <c r="TJ65" s="71"/>
      <c r="TK65" s="71"/>
      <c r="TL65" s="71"/>
      <c r="TM65" s="71"/>
      <c r="TN65" s="71"/>
      <c r="TO65" s="71"/>
      <c r="TP65" s="71"/>
      <c r="TQ65" s="71"/>
      <c r="TR65" s="71"/>
      <c r="TS65" s="71"/>
      <c r="TT65" s="71"/>
      <c r="TU65" s="71"/>
      <c r="TV65" s="71"/>
      <c r="TW65" s="71"/>
      <c r="TX65" s="71"/>
      <c r="TY65" s="71"/>
      <c r="TZ65" s="71"/>
      <c r="UA65" s="71"/>
      <c r="UB65" s="71"/>
      <c r="UC65" s="71"/>
      <c r="UD65" s="71"/>
      <c r="UE65" s="71"/>
      <c r="UF65" s="71"/>
      <c r="UG65" s="71"/>
      <c r="UH65" s="71"/>
      <c r="UI65" s="71"/>
      <c r="UJ65" s="71"/>
      <c r="UK65" s="71"/>
      <c r="UL65" s="71"/>
      <c r="UM65" s="71"/>
      <c r="UN65" s="71"/>
      <c r="UO65" s="71"/>
      <c r="UP65" s="71"/>
      <c r="UQ65" s="71"/>
      <c r="UR65" s="71"/>
      <c r="US65" s="71"/>
      <c r="UT65" s="71"/>
      <c r="UU65" s="71"/>
      <c r="UV65" s="71"/>
      <c r="UW65" s="71"/>
      <c r="UX65" s="71"/>
      <c r="UY65" s="71"/>
      <c r="UZ65" s="71"/>
      <c r="VA65" s="71"/>
      <c r="VB65" s="71"/>
      <c r="VC65" s="71"/>
      <c r="VD65" s="71"/>
      <c r="VE65" s="71"/>
      <c r="VF65" s="71"/>
      <c r="VG65" s="71"/>
      <c r="VH65" s="71"/>
      <c r="VI65" s="71"/>
      <c r="VJ65" s="71"/>
      <c r="VK65" s="71"/>
      <c r="VL65" s="71"/>
      <c r="VM65" s="71"/>
      <c r="VN65" s="71"/>
      <c r="VO65" s="71"/>
      <c r="VP65" s="71"/>
      <c r="VQ65" s="71"/>
      <c r="VR65" s="71"/>
      <c r="VS65" s="71"/>
      <c r="VT65" s="71"/>
      <c r="VU65" s="71"/>
      <c r="VV65" s="71"/>
      <c r="VW65" s="71"/>
      <c r="VX65" s="71"/>
      <c r="VY65" s="71"/>
      <c r="VZ65" s="71"/>
      <c r="WA65" s="71"/>
      <c r="WB65" s="71"/>
      <c r="WC65" s="71"/>
      <c r="WD65" s="71"/>
      <c r="WE65" s="71"/>
      <c r="WF65" s="71"/>
      <c r="WG65" s="71"/>
      <c r="WH65" s="71"/>
      <c r="WI65" s="71"/>
      <c r="WJ65" s="71"/>
      <c r="WK65" s="71"/>
      <c r="WL65" s="71"/>
      <c r="WM65" s="71"/>
      <c r="WN65" s="71"/>
      <c r="WO65" s="71"/>
      <c r="WP65" s="71"/>
      <c r="WQ65" s="71"/>
      <c r="WR65" s="71"/>
      <c r="WS65" s="71"/>
      <c r="WT65" s="71"/>
      <c r="WU65" s="71"/>
      <c r="WV65" s="71"/>
      <c r="WW65" s="71"/>
      <c r="WX65" s="71"/>
      <c r="WY65" s="71"/>
      <c r="WZ65" s="71"/>
      <c r="XA65" s="71"/>
      <c r="XB65" s="71"/>
      <c r="XC65" s="71"/>
      <c r="XD65" s="71"/>
      <c r="XE65" s="71"/>
      <c r="XF65" s="71"/>
      <c r="XG65" s="71"/>
      <c r="XH65" s="71"/>
      <c r="XI65" s="71"/>
      <c r="XJ65" s="71"/>
      <c r="XK65" s="71"/>
      <c r="XL65" s="71"/>
      <c r="XM65" s="71"/>
      <c r="XN65" s="71"/>
      <c r="XO65" s="71"/>
      <c r="XP65" s="71"/>
      <c r="XQ65" s="71"/>
      <c r="XR65" s="71"/>
      <c r="XS65" s="71"/>
      <c r="XT65" s="71"/>
      <c r="XU65" s="71"/>
      <c r="XV65" s="71"/>
      <c r="XW65" s="71"/>
      <c r="XX65" s="71"/>
      <c r="XY65" s="71"/>
      <c r="XZ65" s="71"/>
      <c r="YA65" s="71"/>
      <c r="YB65" s="71"/>
      <c r="YC65" s="71"/>
      <c r="YD65" s="71"/>
      <c r="YE65" s="71"/>
      <c r="YF65" s="71"/>
      <c r="YG65" s="71"/>
      <c r="YH65" s="71"/>
      <c r="YI65" s="71"/>
      <c r="YJ65" s="71"/>
      <c r="YK65" s="71"/>
      <c r="YL65" s="71"/>
      <c r="YM65" s="71"/>
      <c r="YN65" s="71"/>
      <c r="YO65" s="71"/>
      <c r="YP65" s="71"/>
      <c r="YQ65" s="71"/>
      <c r="YR65" s="71"/>
      <c r="YS65" s="71"/>
      <c r="YT65" s="71"/>
      <c r="YU65" s="71"/>
      <c r="YV65" s="71"/>
      <c r="YW65" s="71"/>
      <c r="YX65" s="71"/>
      <c r="YY65" s="71"/>
      <c r="YZ65" s="71"/>
      <c r="ZA65" s="71"/>
      <c r="ZB65" s="71"/>
      <c r="ZC65" s="71"/>
      <c r="ZD65" s="71"/>
      <c r="ZE65" s="71"/>
      <c r="ZF65" s="71"/>
      <c r="ZG65" s="71"/>
      <c r="ZH65" s="71"/>
      <c r="ZI65" s="71"/>
      <c r="ZJ65" s="71"/>
      <c r="ZK65" s="71"/>
      <c r="ZL65" s="71"/>
      <c r="ZM65" s="71"/>
      <c r="ZN65" s="71"/>
      <c r="ZO65" s="71"/>
      <c r="ZP65" s="71"/>
      <c r="ZQ65" s="71"/>
      <c r="ZR65" s="71"/>
      <c r="ZS65" s="71"/>
      <c r="ZT65" s="71"/>
      <c r="ZU65" s="71"/>
      <c r="ZV65" s="71"/>
      <c r="ZW65" s="71"/>
      <c r="ZX65" s="71"/>
      <c r="ZY65" s="71"/>
      <c r="ZZ65" s="71"/>
      <c r="AAA65" s="71"/>
      <c r="AAB65" s="71"/>
      <c r="AAC65" s="71"/>
      <c r="AAD65" s="71"/>
      <c r="AAE65" s="71"/>
      <c r="AAF65" s="71"/>
      <c r="AAG65" s="71"/>
      <c r="AAH65" s="71"/>
      <c r="AAI65" s="71"/>
      <c r="AAJ65" s="71"/>
      <c r="AAK65" s="71"/>
      <c r="AAL65" s="71"/>
      <c r="AAM65" s="71"/>
      <c r="AAN65" s="71"/>
      <c r="AAO65" s="71"/>
      <c r="AAP65" s="71"/>
      <c r="AAQ65" s="71"/>
      <c r="AAR65" s="71"/>
      <c r="AAS65" s="71"/>
      <c r="AAT65" s="71"/>
      <c r="AAU65" s="71"/>
      <c r="AAV65" s="71"/>
      <c r="AAW65" s="71"/>
      <c r="AAX65" s="71"/>
      <c r="AAY65" s="71"/>
      <c r="AAZ65" s="71"/>
      <c r="ABA65" s="71"/>
      <c r="ABB65" s="71"/>
      <c r="ABC65" s="71"/>
      <c r="ABD65" s="71"/>
      <c r="ABE65" s="71"/>
      <c r="ABF65" s="71"/>
      <c r="ABG65" s="71"/>
      <c r="ABH65" s="71"/>
      <c r="ABI65" s="71"/>
      <c r="ABJ65" s="71"/>
      <c r="ABK65" s="71"/>
      <c r="ABL65" s="71"/>
      <c r="ABM65" s="71"/>
      <c r="ABN65" s="71"/>
      <c r="ABO65" s="71"/>
      <c r="ABP65" s="71"/>
      <c r="ABQ65" s="71"/>
      <c r="ABR65" s="71"/>
      <c r="ABS65" s="71"/>
      <c r="ABT65" s="71"/>
      <c r="ABU65" s="71"/>
      <c r="ABV65" s="71"/>
      <c r="ABW65" s="71"/>
      <c r="ABX65" s="71"/>
      <c r="ABY65" s="71"/>
      <c r="ABZ65" s="71"/>
      <c r="ACA65" s="71"/>
      <c r="ACB65" s="71"/>
      <c r="ACC65" s="71"/>
      <c r="ACD65" s="71"/>
      <c r="ACE65" s="71"/>
      <c r="ACF65" s="71"/>
      <c r="ACG65" s="71"/>
      <c r="ACH65" s="71"/>
      <c r="ACI65" s="71"/>
      <c r="ACJ65" s="71"/>
      <c r="ACK65" s="71"/>
      <c r="ACL65" s="71"/>
      <c r="ACM65" s="71"/>
      <c r="ACN65" s="71"/>
      <c r="ACO65" s="71"/>
      <c r="ACP65" s="71"/>
      <c r="ACQ65" s="71"/>
      <c r="ACR65" s="71"/>
      <c r="ACS65" s="71"/>
      <c r="ACT65" s="71"/>
      <c r="ACU65" s="71"/>
      <c r="ACV65" s="71"/>
      <c r="ACW65" s="71"/>
      <c r="ACX65" s="71"/>
      <c r="ACY65" s="71"/>
      <c r="ACZ65" s="71"/>
      <c r="ADA65" s="71"/>
      <c r="ADB65" s="71"/>
      <c r="ADC65" s="71"/>
      <c r="ADD65" s="71"/>
      <c r="ADE65" s="71"/>
      <c r="ADF65" s="71"/>
      <c r="ADG65" s="71"/>
      <c r="ADH65" s="71"/>
      <c r="ADI65" s="71"/>
      <c r="ADJ65" s="71"/>
      <c r="ADK65" s="71"/>
      <c r="ADL65" s="71"/>
      <c r="ADM65" s="71"/>
      <c r="ADN65" s="71"/>
      <c r="ADO65" s="71"/>
      <c r="ADP65" s="71"/>
      <c r="ADQ65" s="71"/>
      <c r="ADR65" s="71"/>
      <c r="ADS65" s="71"/>
      <c r="ADT65" s="71"/>
      <c r="ADU65" s="71"/>
      <c r="ADV65" s="71"/>
      <c r="ADW65" s="71"/>
      <c r="ADX65" s="71"/>
      <c r="ADY65" s="71"/>
      <c r="ADZ65" s="71"/>
      <c r="AEA65" s="71"/>
      <c r="AEB65" s="71"/>
      <c r="AEC65" s="71"/>
      <c r="AED65" s="71"/>
      <c r="AEE65" s="71"/>
      <c r="AEF65" s="71"/>
      <c r="AEG65" s="71"/>
      <c r="AEH65" s="71"/>
      <c r="AEI65" s="71"/>
      <c r="AEJ65" s="71"/>
      <c r="AEK65" s="71"/>
      <c r="AEL65" s="71"/>
      <c r="AEM65" s="71"/>
      <c r="AEN65" s="71"/>
      <c r="AEO65" s="71"/>
      <c r="AEP65" s="71"/>
      <c r="AEQ65" s="71"/>
      <c r="AER65" s="71"/>
      <c r="AES65" s="71"/>
      <c r="AET65" s="71"/>
      <c r="AEU65" s="71"/>
      <c r="AEV65" s="71"/>
      <c r="AEW65" s="71"/>
      <c r="AEX65" s="71"/>
      <c r="AEY65" s="71"/>
      <c r="AEZ65" s="71"/>
      <c r="AFA65" s="71"/>
      <c r="AFB65" s="71"/>
      <c r="AFC65" s="71"/>
      <c r="AFD65" s="71"/>
      <c r="AFE65" s="71"/>
      <c r="AFF65" s="71"/>
      <c r="AFG65" s="71"/>
      <c r="AFH65" s="71"/>
      <c r="AFI65" s="71"/>
      <c r="AFJ65" s="71"/>
      <c r="AFK65" s="71"/>
      <c r="AFL65" s="71"/>
      <c r="AFM65" s="71"/>
      <c r="AFN65" s="71"/>
      <c r="AFO65" s="71"/>
      <c r="AFP65" s="71"/>
      <c r="AFQ65" s="71"/>
      <c r="AFR65" s="71"/>
      <c r="AFS65" s="71"/>
      <c r="AFT65" s="71"/>
      <c r="AFU65" s="71"/>
      <c r="AFV65" s="71"/>
      <c r="AFW65" s="71"/>
      <c r="AFX65" s="71"/>
      <c r="AFY65" s="71"/>
      <c r="AFZ65" s="71"/>
      <c r="AGA65" s="71"/>
      <c r="AGB65" s="71"/>
      <c r="AGC65" s="71"/>
      <c r="AGD65" s="71"/>
      <c r="AGE65" s="71"/>
      <c r="AGF65" s="71"/>
      <c r="AGG65" s="71"/>
      <c r="AGH65" s="71"/>
      <c r="AGI65" s="71"/>
      <c r="AGJ65" s="71"/>
      <c r="AGK65" s="71"/>
      <c r="AGL65" s="71"/>
      <c r="AGM65" s="71"/>
      <c r="AGN65" s="71"/>
      <c r="AGO65" s="71"/>
      <c r="AGP65" s="71"/>
      <c r="AGQ65" s="71"/>
      <c r="AGR65" s="71"/>
      <c r="AGS65" s="71"/>
      <c r="AGT65" s="71"/>
      <c r="AGU65" s="71"/>
      <c r="AGV65" s="71"/>
      <c r="AGW65" s="71"/>
      <c r="AGX65" s="71"/>
      <c r="AGY65" s="71"/>
      <c r="AGZ65" s="71"/>
      <c r="AHA65" s="71"/>
      <c r="AHB65" s="71"/>
      <c r="AHC65" s="71"/>
      <c r="AHD65" s="71"/>
      <c r="AHE65" s="71"/>
      <c r="AHF65" s="71"/>
      <c r="AHG65" s="71"/>
      <c r="AHH65" s="71"/>
      <c r="AHI65" s="71"/>
      <c r="AHJ65" s="71"/>
      <c r="AHK65" s="71"/>
      <c r="AHL65" s="71"/>
      <c r="AHM65" s="71"/>
      <c r="AHN65" s="71"/>
      <c r="AHO65" s="71"/>
      <c r="AHP65" s="71"/>
      <c r="AHQ65" s="71"/>
      <c r="AHR65" s="71"/>
      <c r="AHS65" s="71"/>
      <c r="AHT65" s="71"/>
      <c r="AHU65" s="71"/>
      <c r="AHV65" s="71"/>
      <c r="AHW65" s="71"/>
      <c r="AHX65" s="71"/>
      <c r="AHY65" s="71"/>
      <c r="AHZ65" s="71"/>
      <c r="AIA65" s="71"/>
      <c r="AIB65" s="71"/>
      <c r="AIC65" s="71"/>
      <c r="AID65" s="71"/>
      <c r="AIE65" s="71"/>
      <c r="AIF65" s="71"/>
      <c r="AIG65" s="71"/>
      <c r="AIH65" s="71"/>
      <c r="AII65" s="71"/>
      <c r="AIJ65" s="71"/>
      <c r="AIK65" s="71"/>
      <c r="AIL65" s="71"/>
      <c r="AIM65" s="71"/>
      <c r="AIN65" s="71"/>
      <c r="AIO65" s="71"/>
      <c r="AIP65" s="71"/>
      <c r="AIQ65" s="71"/>
      <c r="AIR65" s="71"/>
      <c r="AIS65" s="71"/>
      <c r="AIT65" s="71"/>
      <c r="AIU65" s="71"/>
      <c r="AIV65" s="71"/>
      <c r="AIW65" s="71"/>
      <c r="AIX65" s="71"/>
      <c r="AIY65" s="71"/>
      <c r="AIZ65" s="71"/>
      <c r="AJA65" s="71"/>
      <c r="AJB65" s="71"/>
      <c r="AJC65" s="71"/>
      <c r="AJD65" s="71"/>
      <c r="AJE65" s="71"/>
      <c r="AJF65" s="71"/>
      <c r="AJG65" s="71"/>
      <c r="AJH65" s="71"/>
      <c r="AJI65" s="71"/>
      <c r="AJJ65" s="71"/>
      <c r="AJK65" s="71"/>
      <c r="AJL65" s="71"/>
      <c r="AJM65" s="71"/>
      <c r="AJN65" s="71"/>
      <c r="AJO65" s="71"/>
      <c r="AJP65" s="71"/>
      <c r="AJQ65" s="71"/>
      <c r="AJR65" s="71"/>
      <c r="AJS65" s="71"/>
      <c r="AJT65" s="71"/>
      <c r="AJU65" s="71"/>
      <c r="AJV65" s="71"/>
      <c r="AJW65" s="71"/>
      <c r="AJX65" s="71"/>
      <c r="AJY65" s="71"/>
      <c r="AJZ65" s="71"/>
      <c r="AKA65" s="71"/>
      <c r="AKB65" s="71"/>
      <c r="AKC65" s="71"/>
      <c r="AKD65" s="71"/>
      <c r="AKE65" s="71"/>
      <c r="AKF65" s="71"/>
      <c r="AKG65" s="71"/>
      <c r="AKH65" s="71"/>
      <c r="AKI65" s="71"/>
      <c r="AKJ65" s="71"/>
      <c r="AKK65" s="71"/>
      <c r="AKL65" s="71"/>
      <c r="AKM65" s="71"/>
      <c r="AKN65" s="71"/>
      <c r="AKO65" s="71"/>
      <c r="AKP65" s="71"/>
      <c r="AKQ65" s="71"/>
      <c r="AKR65" s="71"/>
      <c r="AKS65" s="71"/>
      <c r="AKT65" s="71"/>
      <c r="AKU65" s="71"/>
      <c r="AKV65" s="71"/>
      <c r="AKW65" s="71"/>
      <c r="AKX65" s="71"/>
      <c r="AKY65" s="71"/>
      <c r="AKZ65" s="71"/>
      <c r="ALA65" s="71"/>
      <c r="ALB65" s="71"/>
      <c r="ALC65" s="71"/>
      <c r="ALD65" s="71"/>
      <c r="ALE65" s="71"/>
      <c r="ALF65" s="71"/>
      <c r="ALG65" s="71"/>
      <c r="ALH65" s="71"/>
      <c r="ALI65" s="71"/>
      <c r="ALJ65" s="71"/>
      <c r="ALK65" s="71"/>
      <c r="ALL65" s="71"/>
      <c r="ALM65" s="71"/>
      <c r="ALN65" s="71"/>
      <c r="ALO65" s="71"/>
      <c r="ALP65" s="71"/>
      <c r="ALQ65" s="71"/>
      <c r="ALR65" s="71"/>
      <c r="ALS65" s="71"/>
      <c r="ALT65" s="71"/>
      <c r="ALU65" s="71"/>
      <c r="ALV65" s="71"/>
      <c r="ALW65" s="71"/>
      <c r="ALX65" s="71"/>
      <c r="ALY65" s="71"/>
      <c r="ALZ65" s="71"/>
      <c r="AMA65" s="71"/>
      <c r="AMB65" s="71"/>
      <c r="AMC65" s="71"/>
      <c r="AMD65" s="71"/>
      <c r="AME65" s="71"/>
      <c r="AMF65" s="71"/>
      <c r="AMG65" s="71"/>
      <c r="AMH65" s="71"/>
      <c r="AMI65" s="71"/>
      <c r="AMJ65" s="71"/>
      <c r="AMK65" s="71"/>
      <c r="AML65" s="71"/>
      <c r="AMM65" s="71"/>
      <c r="AMN65" s="71"/>
      <c r="AMO65" s="71"/>
      <c r="AMP65" s="71"/>
      <c r="AMQ65" s="71"/>
      <c r="AMR65" s="71"/>
      <c r="AMS65" s="71"/>
      <c r="AMT65" s="71"/>
      <c r="AMU65" s="71"/>
      <c r="AMV65" s="71"/>
      <c r="AMW65" s="71"/>
      <c r="AMX65" s="71"/>
      <c r="AMY65" s="71"/>
      <c r="AMZ65" s="71"/>
      <c r="ANA65" s="71"/>
      <c r="ANB65" s="71"/>
      <c r="ANC65" s="71"/>
      <c r="AND65" s="71"/>
      <c r="ANE65" s="71"/>
      <c r="ANF65" s="71"/>
      <c r="ANG65" s="71"/>
      <c r="ANH65" s="71"/>
      <c r="ANI65" s="71"/>
      <c r="ANJ65" s="71"/>
      <c r="ANK65" s="71"/>
      <c r="ANL65" s="71"/>
      <c r="ANM65" s="71"/>
      <c r="ANN65" s="71"/>
      <c r="ANO65" s="71"/>
      <c r="ANP65" s="71"/>
      <c r="ANQ65" s="71"/>
      <c r="ANR65" s="71"/>
      <c r="ANS65" s="71"/>
      <c r="ANT65" s="71"/>
      <c r="ANU65" s="71"/>
      <c r="ANV65" s="71"/>
      <c r="ANW65" s="71"/>
      <c r="ANX65" s="71"/>
      <c r="ANY65" s="71"/>
      <c r="ANZ65" s="71"/>
      <c r="AOA65" s="71"/>
      <c r="AOB65" s="71"/>
      <c r="AOC65" s="71"/>
      <c r="AOD65" s="71"/>
      <c r="AOE65" s="71"/>
      <c r="AOF65" s="71"/>
      <c r="AOG65" s="71"/>
      <c r="AOH65" s="71"/>
      <c r="AOI65" s="71"/>
      <c r="AOJ65" s="71"/>
      <c r="AOK65" s="71"/>
      <c r="AOL65" s="71"/>
      <c r="AOM65" s="71"/>
      <c r="AON65" s="71"/>
      <c r="AOO65" s="71"/>
      <c r="AOP65" s="71"/>
      <c r="AOQ65" s="71"/>
      <c r="AOR65" s="71"/>
      <c r="AOS65" s="71"/>
      <c r="AOT65" s="71"/>
      <c r="AOU65" s="71"/>
      <c r="AOV65" s="71"/>
      <c r="AOW65" s="71"/>
      <c r="AOX65" s="71"/>
      <c r="AOY65" s="71"/>
      <c r="AOZ65" s="71"/>
      <c r="APA65" s="71"/>
      <c r="APB65" s="71"/>
      <c r="APC65" s="71"/>
      <c r="APD65" s="71"/>
      <c r="APE65" s="71"/>
      <c r="APF65" s="71"/>
      <c r="APG65" s="71"/>
      <c r="APH65" s="71"/>
      <c r="API65" s="71"/>
      <c r="APJ65" s="71"/>
      <c r="APK65" s="71"/>
      <c r="APL65" s="71"/>
      <c r="APM65" s="71"/>
      <c r="APN65" s="71"/>
      <c r="APO65" s="71"/>
      <c r="APP65" s="71"/>
      <c r="APQ65" s="71"/>
      <c r="APR65" s="71"/>
      <c r="APS65" s="71"/>
      <c r="APT65" s="71"/>
      <c r="APU65" s="71"/>
      <c r="APV65" s="71"/>
      <c r="APW65" s="71"/>
      <c r="APX65" s="71"/>
      <c r="APY65" s="71"/>
      <c r="APZ65" s="71"/>
      <c r="AQA65" s="71"/>
      <c r="AQB65" s="71"/>
      <c r="AQC65" s="71"/>
      <c r="AQD65" s="71"/>
      <c r="AQE65" s="71"/>
      <c r="AQF65" s="71"/>
      <c r="AQG65" s="71"/>
      <c r="AQH65" s="71"/>
      <c r="AQI65" s="71"/>
      <c r="AQJ65" s="71"/>
      <c r="AQK65" s="71"/>
      <c r="AQL65" s="71"/>
      <c r="AQM65" s="71"/>
      <c r="AQN65" s="71"/>
      <c r="AQO65" s="71"/>
      <c r="AQP65" s="71"/>
      <c r="AQQ65" s="71"/>
      <c r="AQR65" s="71"/>
      <c r="AQS65" s="71"/>
      <c r="AQT65" s="71"/>
      <c r="AQU65" s="71"/>
      <c r="AQV65" s="71"/>
      <c r="AQW65" s="71"/>
      <c r="AQX65" s="71"/>
      <c r="AQY65" s="71"/>
      <c r="AQZ65" s="71"/>
      <c r="ARA65" s="71"/>
      <c r="ARB65" s="71"/>
      <c r="ARC65" s="71"/>
      <c r="ARD65" s="71"/>
      <c r="ARE65" s="71"/>
      <c r="ARF65" s="71"/>
      <c r="ARG65" s="71"/>
      <c r="ARH65" s="71"/>
      <c r="ARI65" s="71"/>
      <c r="ARJ65" s="71"/>
      <c r="ARK65" s="71"/>
      <c r="ARL65" s="71"/>
      <c r="ARM65" s="71"/>
      <c r="ARN65" s="71"/>
      <c r="ARO65" s="71"/>
      <c r="ARP65" s="71"/>
      <c r="ARQ65" s="71"/>
      <c r="ARR65" s="71"/>
      <c r="ARS65" s="71"/>
      <c r="ART65" s="71"/>
      <c r="ARU65" s="71"/>
      <c r="ARV65" s="71"/>
      <c r="ARW65" s="71"/>
      <c r="ARX65" s="71"/>
      <c r="ARY65" s="71"/>
      <c r="ARZ65" s="71"/>
      <c r="ASA65" s="71"/>
      <c r="ASB65" s="71"/>
      <c r="ASC65" s="71"/>
      <c r="ASD65" s="71"/>
      <c r="ASE65" s="71"/>
      <c r="ASF65" s="71"/>
      <c r="ASG65" s="71"/>
      <c r="ASH65" s="71"/>
      <c r="ASI65" s="71"/>
      <c r="ASJ65" s="71"/>
      <c r="ASK65" s="71"/>
      <c r="ASL65" s="71"/>
      <c r="ASM65" s="71"/>
      <c r="ASN65" s="71"/>
      <c r="ASO65" s="71"/>
      <c r="ASP65" s="71"/>
      <c r="ASQ65" s="71"/>
      <c r="ASR65" s="71"/>
      <c r="ASS65" s="71"/>
      <c r="AST65" s="71"/>
      <c r="ASU65" s="71"/>
      <c r="ASV65" s="71"/>
      <c r="ASW65" s="71"/>
      <c r="ASX65" s="71"/>
      <c r="ASY65" s="71"/>
      <c r="ASZ65" s="71"/>
      <c r="ATA65" s="71"/>
      <c r="ATB65" s="71"/>
      <c r="ATC65" s="71"/>
      <c r="ATD65" s="71"/>
      <c r="ATE65" s="71"/>
      <c r="ATF65" s="71"/>
      <c r="ATG65" s="71"/>
      <c r="ATH65" s="71"/>
      <c r="ATI65" s="71"/>
      <c r="ATJ65" s="71"/>
      <c r="ATK65" s="71"/>
      <c r="ATL65" s="71"/>
      <c r="ATM65" s="71"/>
      <c r="ATN65" s="71"/>
      <c r="ATO65" s="71"/>
      <c r="ATP65" s="71"/>
      <c r="ATQ65" s="71"/>
      <c r="ATR65" s="71"/>
      <c r="ATS65" s="71"/>
      <c r="ATT65" s="71"/>
      <c r="ATU65" s="71"/>
      <c r="ATV65" s="71"/>
      <c r="ATW65" s="71"/>
      <c r="ATX65" s="71"/>
      <c r="ATY65" s="71"/>
      <c r="ATZ65" s="71"/>
      <c r="AUA65" s="71"/>
      <c r="AUB65" s="71"/>
      <c r="AUC65" s="71"/>
      <c r="AUD65" s="71"/>
      <c r="AUE65" s="71"/>
      <c r="AUF65" s="71"/>
      <c r="AUG65" s="71"/>
      <c r="AUH65" s="71"/>
      <c r="AUI65" s="71"/>
      <c r="AUJ65" s="71"/>
      <c r="AUK65" s="71"/>
      <c r="AUL65" s="71"/>
      <c r="AUM65" s="71"/>
      <c r="AUN65" s="71"/>
      <c r="AUO65" s="71"/>
      <c r="AUP65" s="71"/>
      <c r="AUQ65" s="71"/>
      <c r="AUR65" s="71"/>
      <c r="AUS65" s="71"/>
      <c r="AUT65" s="71"/>
      <c r="AUU65" s="71"/>
      <c r="AUV65" s="71"/>
      <c r="AUW65" s="71"/>
      <c r="AUX65" s="71"/>
      <c r="AUY65" s="71"/>
      <c r="AUZ65" s="71"/>
      <c r="AVA65" s="71"/>
      <c r="AVB65" s="71"/>
      <c r="AVC65" s="71"/>
      <c r="AVD65" s="71"/>
      <c r="AVE65" s="71"/>
      <c r="AVF65" s="71"/>
      <c r="AVG65" s="71"/>
      <c r="AVH65" s="71"/>
      <c r="AVI65" s="71"/>
      <c r="AVJ65" s="71"/>
      <c r="AVK65" s="71"/>
      <c r="AVL65" s="71"/>
      <c r="AVM65" s="71"/>
      <c r="AVN65" s="71"/>
      <c r="AVO65" s="71"/>
      <c r="AVP65" s="71"/>
      <c r="AVQ65" s="71"/>
      <c r="AVR65" s="71"/>
      <c r="AVS65" s="71"/>
      <c r="AVT65" s="71"/>
      <c r="AVU65" s="71"/>
      <c r="AVV65" s="71"/>
      <c r="AVW65" s="71"/>
      <c r="AVX65" s="71"/>
      <c r="AVY65" s="71"/>
      <c r="AVZ65" s="71"/>
      <c r="AWA65" s="71"/>
      <c r="AWB65" s="71"/>
      <c r="AWC65" s="71"/>
      <c r="AWD65" s="71"/>
      <c r="AWE65" s="71"/>
      <c r="AWF65" s="71"/>
      <c r="AWG65" s="71"/>
      <c r="AWH65" s="71"/>
      <c r="AWI65" s="71"/>
      <c r="AWJ65" s="71"/>
      <c r="AWK65" s="71"/>
      <c r="AWL65" s="71"/>
      <c r="AWM65" s="71"/>
      <c r="AWN65" s="71"/>
      <c r="AWO65" s="71"/>
      <c r="AWP65" s="71"/>
      <c r="AWQ65" s="71"/>
      <c r="AWR65" s="71"/>
      <c r="AWS65" s="71"/>
      <c r="AWT65" s="71"/>
      <c r="AWU65" s="71"/>
      <c r="AWV65" s="71"/>
      <c r="AWW65" s="71"/>
      <c r="AWX65" s="71"/>
      <c r="AWY65" s="71"/>
      <c r="AWZ65" s="71"/>
      <c r="AXA65" s="71"/>
      <c r="AXB65" s="71"/>
      <c r="AXC65" s="71"/>
      <c r="AXD65" s="71"/>
    </row>
    <row r="66" spans="1:1304" s="195" customFormat="1" x14ac:dyDescent="0.2">
      <c r="A66" s="256"/>
      <c r="B66" s="71" t="s">
        <v>111</v>
      </c>
      <c r="C66" s="71"/>
      <c r="D66" s="257"/>
      <c r="E66" s="258"/>
      <c r="F66" s="259"/>
      <c r="G66" s="222"/>
      <c r="H66" s="222"/>
      <c r="I66" s="222"/>
      <c r="J66" s="222"/>
      <c r="K66" s="260"/>
      <c r="L66" s="261"/>
      <c r="M66" s="257"/>
      <c r="N66" s="258"/>
      <c r="O66" s="259"/>
      <c r="P66" s="222"/>
      <c r="Q66" s="222"/>
      <c r="R66" s="222"/>
      <c r="S66" s="222"/>
      <c r="T66" s="261"/>
      <c r="U66" s="262"/>
      <c r="V66" s="262"/>
      <c r="W66" s="262"/>
      <c r="X66" s="262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  <c r="IW66" s="71"/>
      <c r="IX66" s="71"/>
      <c r="IY66" s="71"/>
      <c r="IZ66" s="71"/>
      <c r="JA66" s="71"/>
      <c r="JB66" s="71"/>
      <c r="JC66" s="71"/>
      <c r="JD66" s="71"/>
      <c r="JE66" s="71"/>
      <c r="JF66" s="71"/>
      <c r="JG66" s="71"/>
      <c r="JH66" s="71"/>
      <c r="JI66" s="71"/>
      <c r="JJ66" s="71"/>
      <c r="JK66" s="71"/>
      <c r="JL66" s="71"/>
      <c r="JM66" s="71"/>
      <c r="JN66" s="71"/>
      <c r="JO66" s="71"/>
      <c r="JP66" s="71"/>
      <c r="JQ66" s="71"/>
      <c r="JR66" s="71"/>
      <c r="JS66" s="71"/>
      <c r="JT66" s="71"/>
      <c r="JU66" s="71"/>
      <c r="JV66" s="71"/>
      <c r="JW66" s="71"/>
      <c r="JX66" s="71"/>
      <c r="JY66" s="71"/>
      <c r="JZ66" s="71"/>
      <c r="KA66" s="71"/>
      <c r="KB66" s="71"/>
      <c r="KC66" s="71"/>
      <c r="KD66" s="71"/>
      <c r="KE66" s="71"/>
      <c r="KF66" s="71"/>
      <c r="KG66" s="71"/>
      <c r="KH66" s="71"/>
      <c r="KI66" s="71"/>
      <c r="KJ66" s="71"/>
      <c r="KK66" s="71"/>
      <c r="KL66" s="71"/>
      <c r="KM66" s="71"/>
      <c r="KN66" s="71"/>
      <c r="KO66" s="71"/>
      <c r="KP66" s="71"/>
      <c r="KQ66" s="71"/>
      <c r="KR66" s="71"/>
      <c r="KS66" s="71"/>
      <c r="KT66" s="71"/>
      <c r="KU66" s="71"/>
      <c r="KV66" s="71"/>
      <c r="KW66" s="71"/>
      <c r="KX66" s="71"/>
      <c r="KY66" s="71"/>
      <c r="KZ66" s="71"/>
      <c r="LA66" s="71"/>
      <c r="LB66" s="71"/>
      <c r="LC66" s="71"/>
      <c r="LD66" s="71"/>
      <c r="LE66" s="71"/>
      <c r="LF66" s="71"/>
      <c r="LG66" s="71"/>
      <c r="LH66" s="71"/>
      <c r="LI66" s="71"/>
      <c r="LJ66" s="71"/>
      <c r="LK66" s="71"/>
      <c r="LL66" s="71"/>
      <c r="LM66" s="71"/>
      <c r="LN66" s="71"/>
      <c r="LO66" s="71"/>
      <c r="LP66" s="71"/>
      <c r="LQ66" s="71"/>
      <c r="LR66" s="71"/>
      <c r="LS66" s="71"/>
      <c r="LT66" s="71"/>
      <c r="LU66" s="71"/>
      <c r="LV66" s="71"/>
      <c r="LW66" s="71"/>
      <c r="LX66" s="71"/>
      <c r="LY66" s="71"/>
      <c r="LZ66" s="71"/>
      <c r="MA66" s="71"/>
      <c r="MB66" s="71"/>
      <c r="MC66" s="71"/>
      <c r="MD66" s="71"/>
      <c r="ME66" s="71"/>
      <c r="MF66" s="71"/>
      <c r="MG66" s="71"/>
      <c r="MH66" s="71"/>
      <c r="MI66" s="71"/>
      <c r="MJ66" s="71"/>
      <c r="MK66" s="71"/>
      <c r="ML66" s="71"/>
      <c r="MM66" s="71"/>
      <c r="MN66" s="71"/>
      <c r="MO66" s="71"/>
      <c r="MP66" s="71"/>
      <c r="MQ66" s="71"/>
      <c r="MR66" s="71"/>
      <c r="MS66" s="71"/>
      <c r="MT66" s="71"/>
      <c r="MU66" s="71"/>
      <c r="MV66" s="71"/>
      <c r="MW66" s="71"/>
      <c r="MX66" s="71"/>
      <c r="MY66" s="71"/>
      <c r="MZ66" s="71"/>
      <c r="NA66" s="71"/>
      <c r="NB66" s="71"/>
      <c r="NC66" s="71"/>
      <c r="ND66" s="71"/>
      <c r="NE66" s="71"/>
      <c r="NF66" s="71"/>
      <c r="NG66" s="71"/>
      <c r="NH66" s="71"/>
      <c r="NI66" s="71"/>
      <c r="NJ66" s="71"/>
      <c r="NK66" s="71"/>
      <c r="NL66" s="71"/>
      <c r="NM66" s="71"/>
      <c r="NN66" s="71"/>
      <c r="NO66" s="71"/>
      <c r="NP66" s="71"/>
      <c r="NQ66" s="71"/>
      <c r="NR66" s="71"/>
      <c r="NS66" s="71"/>
      <c r="NT66" s="71"/>
      <c r="NU66" s="71"/>
      <c r="NV66" s="71"/>
      <c r="NW66" s="71"/>
      <c r="NX66" s="71"/>
      <c r="NY66" s="71"/>
      <c r="NZ66" s="71"/>
      <c r="OA66" s="71"/>
      <c r="OB66" s="71"/>
      <c r="OC66" s="71"/>
      <c r="OD66" s="71"/>
      <c r="OE66" s="71"/>
      <c r="OF66" s="71"/>
      <c r="OG66" s="71"/>
      <c r="OH66" s="71"/>
      <c r="OI66" s="71"/>
      <c r="OJ66" s="71"/>
      <c r="OK66" s="71"/>
      <c r="OL66" s="71"/>
      <c r="OM66" s="71"/>
      <c r="ON66" s="71"/>
      <c r="OO66" s="71"/>
      <c r="OP66" s="71"/>
      <c r="OQ66" s="71"/>
      <c r="OR66" s="71"/>
      <c r="OS66" s="71"/>
      <c r="OT66" s="71"/>
      <c r="OU66" s="71"/>
      <c r="OV66" s="71"/>
      <c r="OW66" s="71"/>
      <c r="OX66" s="71"/>
      <c r="OY66" s="71"/>
      <c r="OZ66" s="71"/>
      <c r="PA66" s="71"/>
      <c r="PB66" s="71"/>
      <c r="PC66" s="71"/>
      <c r="PD66" s="71"/>
      <c r="PE66" s="71"/>
      <c r="PF66" s="71"/>
      <c r="PG66" s="71"/>
      <c r="PH66" s="71"/>
      <c r="PI66" s="71"/>
      <c r="PJ66" s="71"/>
      <c r="PK66" s="71"/>
      <c r="PL66" s="71"/>
      <c r="PM66" s="71"/>
      <c r="PN66" s="71"/>
      <c r="PO66" s="71"/>
      <c r="PP66" s="71"/>
      <c r="PQ66" s="71"/>
      <c r="PR66" s="71"/>
      <c r="PS66" s="71"/>
      <c r="PT66" s="71"/>
      <c r="PU66" s="71"/>
      <c r="PV66" s="71"/>
      <c r="PW66" s="71"/>
      <c r="PX66" s="71"/>
      <c r="PY66" s="71"/>
      <c r="PZ66" s="71"/>
      <c r="QA66" s="71"/>
      <c r="QB66" s="71"/>
      <c r="QC66" s="71"/>
      <c r="QD66" s="71"/>
      <c r="QE66" s="71"/>
      <c r="QF66" s="71"/>
      <c r="QG66" s="71"/>
      <c r="QH66" s="71"/>
      <c r="QI66" s="71"/>
      <c r="QJ66" s="71"/>
      <c r="QK66" s="71"/>
      <c r="QL66" s="71"/>
      <c r="QM66" s="71"/>
      <c r="QN66" s="71"/>
      <c r="QO66" s="71"/>
      <c r="QP66" s="71"/>
      <c r="QQ66" s="71"/>
      <c r="QR66" s="71"/>
      <c r="QS66" s="71"/>
      <c r="QT66" s="71"/>
      <c r="QU66" s="71"/>
      <c r="QV66" s="71"/>
      <c r="QW66" s="71"/>
      <c r="QX66" s="71"/>
      <c r="QY66" s="71"/>
      <c r="QZ66" s="71"/>
      <c r="RA66" s="71"/>
      <c r="RB66" s="71"/>
      <c r="RC66" s="71"/>
      <c r="RD66" s="71"/>
      <c r="RE66" s="71"/>
      <c r="RF66" s="71"/>
      <c r="RG66" s="71"/>
      <c r="RH66" s="71"/>
      <c r="RI66" s="71"/>
      <c r="RJ66" s="71"/>
      <c r="RK66" s="71"/>
      <c r="RL66" s="71"/>
      <c r="RM66" s="71"/>
      <c r="RN66" s="71"/>
      <c r="RO66" s="71"/>
      <c r="RP66" s="71"/>
      <c r="RQ66" s="71"/>
      <c r="RR66" s="71"/>
      <c r="RS66" s="71"/>
      <c r="RT66" s="71"/>
      <c r="RU66" s="71"/>
      <c r="RV66" s="71"/>
      <c r="RW66" s="71"/>
      <c r="RX66" s="71"/>
      <c r="RY66" s="71"/>
      <c r="RZ66" s="71"/>
      <c r="SA66" s="71"/>
      <c r="SB66" s="71"/>
      <c r="SC66" s="71"/>
      <c r="SD66" s="71"/>
      <c r="SE66" s="71"/>
      <c r="SF66" s="71"/>
      <c r="SG66" s="71"/>
      <c r="SH66" s="71"/>
      <c r="SI66" s="71"/>
      <c r="SJ66" s="71"/>
      <c r="SK66" s="71"/>
      <c r="SL66" s="71"/>
      <c r="SM66" s="71"/>
      <c r="SN66" s="71"/>
      <c r="SO66" s="71"/>
      <c r="SP66" s="71"/>
      <c r="SQ66" s="71"/>
      <c r="SR66" s="71"/>
      <c r="SS66" s="71"/>
      <c r="ST66" s="71"/>
      <c r="SU66" s="71"/>
      <c r="SV66" s="71"/>
      <c r="SW66" s="71"/>
      <c r="SX66" s="71"/>
      <c r="SY66" s="71"/>
      <c r="SZ66" s="71"/>
      <c r="TA66" s="71"/>
      <c r="TB66" s="71"/>
      <c r="TC66" s="71"/>
      <c r="TD66" s="71"/>
      <c r="TE66" s="71"/>
      <c r="TF66" s="71"/>
      <c r="TG66" s="71"/>
      <c r="TH66" s="71"/>
      <c r="TI66" s="71"/>
      <c r="TJ66" s="71"/>
      <c r="TK66" s="71"/>
      <c r="TL66" s="71"/>
      <c r="TM66" s="71"/>
      <c r="TN66" s="71"/>
      <c r="TO66" s="71"/>
      <c r="TP66" s="71"/>
      <c r="TQ66" s="71"/>
      <c r="TR66" s="71"/>
      <c r="TS66" s="71"/>
      <c r="TT66" s="71"/>
      <c r="TU66" s="71"/>
      <c r="TV66" s="71"/>
      <c r="TW66" s="71"/>
      <c r="TX66" s="71"/>
      <c r="TY66" s="71"/>
      <c r="TZ66" s="71"/>
      <c r="UA66" s="71"/>
      <c r="UB66" s="71"/>
      <c r="UC66" s="71"/>
      <c r="UD66" s="71"/>
      <c r="UE66" s="71"/>
      <c r="UF66" s="71"/>
      <c r="UG66" s="71"/>
      <c r="UH66" s="71"/>
      <c r="UI66" s="71"/>
      <c r="UJ66" s="71"/>
      <c r="UK66" s="71"/>
      <c r="UL66" s="71"/>
      <c r="UM66" s="71"/>
      <c r="UN66" s="71"/>
      <c r="UO66" s="71"/>
      <c r="UP66" s="71"/>
      <c r="UQ66" s="71"/>
      <c r="UR66" s="71"/>
      <c r="US66" s="71"/>
      <c r="UT66" s="71"/>
      <c r="UU66" s="71"/>
      <c r="UV66" s="71"/>
      <c r="UW66" s="71"/>
      <c r="UX66" s="71"/>
      <c r="UY66" s="71"/>
      <c r="UZ66" s="71"/>
      <c r="VA66" s="71"/>
      <c r="VB66" s="71"/>
      <c r="VC66" s="71"/>
      <c r="VD66" s="71"/>
      <c r="VE66" s="71"/>
      <c r="VF66" s="71"/>
      <c r="VG66" s="71"/>
      <c r="VH66" s="71"/>
      <c r="VI66" s="71"/>
      <c r="VJ66" s="71"/>
      <c r="VK66" s="71"/>
      <c r="VL66" s="71"/>
      <c r="VM66" s="71"/>
      <c r="VN66" s="71"/>
      <c r="VO66" s="71"/>
      <c r="VP66" s="71"/>
      <c r="VQ66" s="71"/>
      <c r="VR66" s="71"/>
      <c r="VS66" s="71"/>
      <c r="VT66" s="71"/>
      <c r="VU66" s="71"/>
      <c r="VV66" s="71"/>
      <c r="VW66" s="71"/>
      <c r="VX66" s="71"/>
      <c r="VY66" s="71"/>
      <c r="VZ66" s="71"/>
      <c r="WA66" s="71"/>
      <c r="WB66" s="71"/>
      <c r="WC66" s="71"/>
      <c r="WD66" s="71"/>
      <c r="WE66" s="71"/>
      <c r="WF66" s="71"/>
      <c r="WG66" s="71"/>
      <c r="WH66" s="71"/>
      <c r="WI66" s="71"/>
      <c r="WJ66" s="71"/>
      <c r="WK66" s="71"/>
      <c r="WL66" s="71"/>
      <c r="WM66" s="71"/>
      <c r="WN66" s="71"/>
      <c r="WO66" s="71"/>
      <c r="WP66" s="71"/>
      <c r="WQ66" s="71"/>
      <c r="WR66" s="71"/>
      <c r="WS66" s="71"/>
      <c r="WT66" s="71"/>
      <c r="WU66" s="71"/>
      <c r="WV66" s="71"/>
      <c r="WW66" s="71"/>
      <c r="WX66" s="71"/>
      <c r="WY66" s="71"/>
      <c r="WZ66" s="71"/>
      <c r="XA66" s="71"/>
      <c r="XB66" s="71"/>
      <c r="XC66" s="71"/>
      <c r="XD66" s="71"/>
      <c r="XE66" s="71"/>
      <c r="XF66" s="71"/>
      <c r="XG66" s="71"/>
      <c r="XH66" s="71"/>
      <c r="XI66" s="71"/>
      <c r="XJ66" s="71"/>
      <c r="XK66" s="71"/>
      <c r="XL66" s="71"/>
      <c r="XM66" s="71"/>
      <c r="XN66" s="71"/>
      <c r="XO66" s="71"/>
      <c r="XP66" s="71"/>
      <c r="XQ66" s="71"/>
      <c r="XR66" s="71"/>
      <c r="XS66" s="71"/>
      <c r="XT66" s="71"/>
      <c r="XU66" s="71"/>
      <c r="XV66" s="71"/>
      <c r="XW66" s="71"/>
      <c r="XX66" s="71"/>
      <c r="XY66" s="71"/>
      <c r="XZ66" s="71"/>
      <c r="YA66" s="71"/>
      <c r="YB66" s="71"/>
      <c r="YC66" s="71"/>
      <c r="YD66" s="71"/>
      <c r="YE66" s="71"/>
      <c r="YF66" s="71"/>
      <c r="YG66" s="71"/>
      <c r="YH66" s="71"/>
      <c r="YI66" s="71"/>
      <c r="YJ66" s="71"/>
      <c r="YK66" s="71"/>
      <c r="YL66" s="71"/>
      <c r="YM66" s="71"/>
      <c r="YN66" s="71"/>
      <c r="YO66" s="71"/>
      <c r="YP66" s="71"/>
      <c r="YQ66" s="71"/>
      <c r="YR66" s="71"/>
      <c r="YS66" s="71"/>
      <c r="YT66" s="71"/>
      <c r="YU66" s="71"/>
      <c r="YV66" s="71"/>
      <c r="YW66" s="71"/>
      <c r="YX66" s="71"/>
      <c r="YY66" s="71"/>
      <c r="YZ66" s="71"/>
      <c r="ZA66" s="71"/>
      <c r="ZB66" s="71"/>
      <c r="ZC66" s="71"/>
      <c r="ZD66" s="71"/>
      <c r="ZE66" s="71"/>
      <c r="ZF66" s="71"/>
      <c r="ZG66" s="71"/>
      <c r="ZH66" s="71"/>
      <c r="ZI66" s="71"/>
      <c r="ZJ66" s="71"/>
      <c r="ZK66" s="71"/>
      <c r="ZL66" s="71"/>
      <c r="ZM66" s="71"/>
      <c r="ZN66" s="71"/>
      <c r="ZO66" s="71"/>
      <c r="ZP66" s="71"/>
      <c r="ZQ66" s="71"/>
      <c r="ZR66" s="71"/>
      <c r="ZS66" s="71"/>
      <c r="ZT66" s="71"/>
      <c r="ZU66" s="71"/>
      <c r="ZV66" s="71"/>
      <c r="ZW66" s="71"/>
      <c r="ZX66" s="71"/>
      <c r="ZY66" s="71"/>
      <c r="ZZ66" s="71"/>
      <c r="AAA66" s="71"/>
      <c r="AAB66" s="71"/>
      <c r="AAC66" s="71"/>
      <c r="AAD66" s="71"/>
      <c r="AAE66" s="71"/>
      <c r="AAF66" s="71"/>
      <c r="AAG66" s="71"/>
      <c r="AAH66" s="71"/>
      <c r="AAI66" s="71"/>
      <c r="AAJ66" s="71"/>
      <c r="AAK66" s="71"/>
      <c r="AAL66" s="71"/>
      <c r="AAM66" s="71"/>
      <c r="AAN66" s="71"/>
      <c r="AAO66" s="71"/>
      <c r="AAP66" s="71"/>
      <c r="AAQ66" s="71"/>
      <c r="AAR66" s="71"/>
      <c r="AAS66" s="71"/>
      <c r="AAT66" s="71"/>
      <c r="AAU66" s="71"/>
      <c r="AAV66" s="71"/>
      <c r="AAW66" s="71"/>
      <c r="AAX66" s="71"/>
      <c r="AAY66" s="71"/>
      <c r="AAZ66" s="71"/>
      <c r="ABA66" s="71"/>
      <c r="ABB66" s="71"/>
      <c r="ABC66" s="71"/>
      <c r="ABD66" s="71"/>
      <c r="ABE66" s="71"/>
      <c r="ABF66" s="71"/>
      <c r="ABG66" s="71"/>
      <c r="ABH66" s="71"/>
      <c r="ABI66" s="71"/>
      <c r="ABJ66" s="71"/>
      <c r="ABK66" s="71"/>
      <c r="ABL66" s="71"/>
      <c r="ABM66" s="71"/>
      <c r="ABN66" s="71"/>
      <c r="ABO66" s="71"/>
      <c r="ABP66" s="71"/>
      <c r="ABQ66" s="71"/>
      <c r="ABR66" s="71"/>
      <c r="ABS66" s="71"/>
      <c r="ABT66" s="71"/>
      <c r="ABU66" s="71"/>
      <c r="ABV66" s="71"/>
      <c r="ABW66" s="71"/>
      <c r="ABX66" s="71"/>
      <c r="ABY66" s="71"/>
      <c r="ABZ66" s="71"/>
      <c r="ACA66" s="71"/>
      <c r="ACB66" s="71"/>
      <c r="ACC66" s="71"/>
      <c r="ACD66" s="71"/>
      <c r="ACE66" s="71"/>
      <c r="ACF66" s="71"/>
      <c r="ACG66" s="71"/>
      <c r="ACH66" s="71"/>
      <c r="ACI66" s="71"/>
      <c r="ACJ66" s="71"/>
      <c r="ACK66" s="71"/>
      <c r="ACL66" s="71"/>
      <c r="ACM66" s="71"/>
      <c r="ACN66" s="71"/>
      <c r="ACO66" s="71"/>
      <c r="ACP66" s="71"/>
      <c r="ACQ66" s="71"/>
      <c r="ACR66" s="71"/>
      <c r="ACS66" s="71"/>
      <c r="ACT66" s="71"/>
      <c r="ACU66" s="71"/>
      <c r="ACV66" s="71"/>
      <c r="ACW66" s="71"/>
      <c r="ACX66" s="71"/>
      <c r="ACY66" s="71"/>
      <c r="ACZ66" s="71"/>
      <c r="ADA66" s="71"/>
      <c r="ADB66" s="71"/>
      <c r="ADC66" s="71"/>
      <c r="ADD66" s="71"/>
      <c r="ADE66" s="71"/>
      <c r="ADF66" s="71"/>
      <c r="ADG66" s="71"/>
      <c r="ADH66" s="71"/>
      <c r="ADI66" s="71"/>
      <c r="ADJ66" s="71"/>
      <c r="ADK66" s="71"/>
      <c r="ADL66" s="71"/>
      <c r="ADM66" s="71"/>
      <c r="ADN66" s="71"/>
      <c r="ADO66" s="71"/>
      <c r="ADP66" s="71"/>
      <c r="ADQ66" s="71"/>
      <c r="ADR66" s="71"/>
      <c r="ADS66" s="71"/>
      <c r="ADT66" s="71"/>
      <c r="ADU66" s="71"/>
      <c r="ADV66" s="71"/>
      <c r="ADW66" s="71"/>
      <c r="ADX66" s="71"/>
      <c r="ADY66" s="71"/>
      <c r="ADZ66" s="71"/>
      <c r="AEA66" s="71"/>
      <c r="AEB66" s="71"/>
      <c r="AEC66" s="71"/>
      <c r="AED66" s="71"/>
      <c r="AEE66" s="71"/>
      <c r="AEF66" s="71"/>
      <c r="AEG66" s="71"/>
      <c r="AEH66" s="71"/>
      <c r="AEI66" s="71"/>
      <c r="AEJ66" s="71"/>
      <c r="AEK66" s="71"/>
      <c r="AEL66" s="71"/>
      <c r="AEM66" s="71"/>
      <c r="AEN66" s="71"/>
      <c r="AEO66" s="71"/>
      <c r="AEP66" s="71"/>
      <c r="AEQ66" s="71"/>
      <c r="AER66" s="71"/>
      <c r="AES66" s="71"/>
      <c r="AET66" s="71"/>
      <c r="AEU66" s="71"/>
      <c r="AEV66" s="71"/>
      <c r="AEW66" s="71"/>
      <c r="AEX66" s="71"/>
      <c r="AEY66" s="71"/>
      <c r="AEZ66" s="71"/>
      <c r="AFA66" s="71"/>
      <c r="AFB66" s="71"/>
      <c r="AFC66" s="71"/>
      <c r="AFD66" s="71"/>
      <c r="AFE66" s="71"/>
      <c r="AFF66" s="71"/>
      <c r="AFG66" s="71"/>
      <c r="AFH66" s="71"/>
      <c r="AFI66" s="71"/>
      <c r="AFJ66" s="71"/>
      <c r="AFK66" s="71"/>
      <c r="AFL66" s="71"/>
      <c r="AFM66" s="71"/>
      <c r="AFN66" s="71"/>
      <c r="AFO66" s="71"/>
      <c r="AFP66" s="71"/>
      <c r="AFQ66" s="71"/>
      <c r="AFR66" s="71"/>
      <c r="AFS66" s="71"/>
      <c r="AFT66" s="71"/>
      <c r="AFU66" s="71"/>
      <c r="AFV66" s="71"/>
      <c r="AFW66" s="71"/>
      <c r="AFX66" s="71"/>
      <c r="AFY66" s="71"/>
      <c r="AFZ66" s="71"/>
      <c r="AGA66" s="71"/>
      <c r="AGB66" s="71"/>
      <c r="AGC66" s="71"/>
      <c r="AGD66" s="71"/>
      <c r="AGE66" s="71"/>
      <c r="AGF66" s="71"/>
      <c r="AGG66" s="71"/>
      <c r="AGH66" s="71"/>
      <c r="AGI66" s="71"/>
      <c r="AGJ66" s="71"/>
      <c r="AGK66" s="71"/>
      <c r="AGL66" s="71"/>
      <c r="AGM66" s="71"/>
      <c r="AGN66" s="71"/>
      <c r="AGO66" s="71"/>
      <c r="AGP66" s="71"/>
      <c r="AGQ66" s="71"/>
      <c r="AGR66" s="71"/>
      <c r="AGS66" s="71"/>
      <c r="AGT66" s="71"/>
      <c r="AGU66" s="71"/>
      <c r="AGV66" s="71"/>
      <c r="AGW66" s="71"/>
      <c r="AGX66" s="71"/>
      <c r="AGY66" s="71"/>
      <c r="AGZ66" s="71"/>
      <c r="AHA66" s="71"/>
      <c r="AHB66" s="71"/>
      <c r="AHC66" s="71"/>
      <c r="AHD66" s="71"/>
      <c r="AHE66" s="71"/>
      <c r="AHF66" s="71"/>
      <c r="AHG66" s="71"/>
      <c r="AHH66" s="71"/>
      <c r="AHI66" s="71"/>
      <c r="AHJ66" s="71"/>
      <c r="AHK66" s="71"/>
      <c r="AHL66" s="71"/>
      <c r="AHM66" s="71"/>
      <c r="AHN66" s="71"/>
      <c r="AHO66" s="71"/>
      <c r="AHP66" s="71"/>
      <c r="AHQ66" s="71"/>
      <c r="AHR66" s="71"/>
      <c r="AHS66" s="71"/>
      <c r="AHT66" s="71"/>
      <c r="AHU66" s="71"/>
      <c r="AHV66" s="71"/>
      <c r="AHW66" s="71"/>
      <c r="AHX66" s="71"/>
      <c r="AHY66" s="71"/>
      <c r="AHZ66" s="71"/>
      <c r="AIA66" s="71"/>
      <c r="AIB66" s="71"/>
      <c r="AIC66" s="71"/>
      <c r="AID66" s="71"/>
      <c r="AIE66" s="71"/>
      <c r="AIF66" s="71"/>
      <c r="AIG66" s="71"/>
      <c r="AIH66" s="71"/>
      <c r="AII66" s="71"/>
      <c r="AIJ66" s="71"/>
      <c r="AIK66" s="71"/>
      <c r="AIL66" s="71"/>
      <c r="AIM66" s="71"/>
      <c r="AIN66" s="71"/>
      <c r="AIO66" s="71"/>
      <c r="AIP66" s="71"/>
      <c r="AIQ66" s="71"/>
      <c r="AIR66" s="71"/>
      <c r="AIS66" s="71"/>
      <c r="AIT66" s="71"/>
      <c r="AIU66" s="71"/>
      <c r="AIV66" s="71"/>
      <c r="AIW66" s="71"/>
      <c r="AIX66" s="71"/>
      <c r="AIY66" s="71"/>
      <c r="AIZ66" s="71"/>
      <c r="AJA66" s="71"/>
      <c r="AJB66" s="71"/>
      <c r="AJC66" s="71"/>
      <c r="AJD66" s="71"/>
      <c r="AJE66" s="71"/>
      <c r="AJF66" s="71"/>
      <c r="AJG66" s="71"/>
      <c r="AJH66" s="71"/>
      <c r="AJI66" s="71"/>
      <c r="AJJ66" s="71"/>
      <c r="AJK66" s="71"/>
      <c r="AJL66" s="71"/>
      <c r="AJM66" s="71"/>
      <c r="AJN66" s="71"/>
      <c r="AJO66" s="71"/>
      <c r="AJP66" s="71"/>
      <c r="AJQ66" s="71"/>
      <c r="AJR66" s="71"/>
      <c r="AJS66" s="71"/>
      <c r="AJT66" s="71"/>
      <c r="AJU66" s="71"/>
      <c r="AJV66" s="71"/>
      <c r="AJW66" s="71"/>
      <c r="AJX66" s="71"/>
      <c r="AJY66" s="71"/>
      <c r="AJZ66" s="71"/>
      <c r="AKA66" s="71"/>
      <c r="AKB66" s="71"/>
      <c r="AKC66" s="71"/>
      <c r="AKD66" s="71"/>
      <c r="AKE66" s="71"/>
      <c r="AKF66" s="71"/>
      <c r="AKG66" s="71"/>
      <c r="AKH66" s="71"/>
      <c r="AKI66" s="71"/>
      <c r="AKJ66" s="71"/>
      <c r="AKK66" s="71"/>
      <c r="AKL66" s="71"/>
      <c r="AKM66" s="71"/>
      <c r="AKN66" s="71"/>
      <c r="AKO66" s="71"/>
      <c r="AKP66" s="71"/>
      <c r="AKQ66" s="71"/>
      <c r="AKR66" s="71"/>
      <c r="AKS66" s="71"/>
      <c r="AKT66" s="71"/>
      <c r="AKU66" s="71"/>
      <c r="AKV66" s="71"/>
      <c r="AKW66" s="71"/>
      <c r="AKX66" s="71"/>
      <c r="AKY66" s="71"/>
      <c r="AKZ66" s="71"/>
      <c r="ALA66" s="71"/>
      <c r="ALB66" s="71"/>
      <c r="ALC66" s="71"/>
      <c r="ALD66" s="71"/>
      <c r="ALE66" s="71"/>
      <c r="ALF66" s="71"/>
      <c r="ALG66" s="71"/>
      <c r="ALH66" s="71"/>
      <c r="ALI66" s="71"/>
      <c r="ALJ66" s="71"/>
      <c r="ALK66" s="71"/>
      <c r="ALL66" s="71"/>
      <c r="ALM66" s="71"/>
      <c r="ALN66" s="71"/>
      <c r="ALO66" s="71"/>
      <c r="ALP66" s="71"/>
      <c r="ALQ66" s="71"/>
      <c r="ALR66" s="71"/>
      <c r="ALS66" s="71"/>
      <c r="ALT66" s="71"/>
      <c r="ALU66" s="71"/>
      <c r="ALV66" s="71"/>
      <c r="ALW66" s="71"/>
      <c r="ALX66" s="71"/>
      <c r="ALY66" s="71"/>
      <c r="ALZ66" s="71"/>
      <c r="AMA66" s="71"/>
      <c r="AMB66" s="71"/>
      <c r="AMC66" s="71"/>
      <c r="AMD66" s="71"/>
      <c r="AME66" s="71"/>
      <c r="AMF66" s="71"/>
      <c r="AMG66" s="71"/>
      <c r="AMH66" s="71"/>
      <c r="AMI66" s="71"/>
      <c r="AMJ66" s="71"/>
      <c r="AMK66" s="71"/>
      <c r="AML66" s="71"/>
      <c r="AMM66" s="71"/>
      <c r="AMN66" s="71"/>
      <c r="AMO66" s="71"/>
      <c r="AMP66" s="71"/>
      <c r="AMQ66" s="71"/>
      <c r="AMR66" s="71"/>
      <c r="AMS66" s="71"/>
      <c r="AMT66" s="71"/>
      <c r="AMU66" s="71"/>
      <c r="AMV66" s="71"/>
      <c r="AMW66" s="71"/>
      <c r="AMX66" s="71"/>
      <c r="AMY66" s="71"/>
      <c r="AMZ66" s="71"/>
      <c r="ANA66" s="71"/>
      <c r="ANB66" s="71"/>
      <c r="ANC66" s="71"/>
      <c r="AND66" s="71"/>
      <c r="ANE66" s="71"/>
      <c r="ANF66" s="71"/>
      <c r="ANG66" s="71"/>
      <c r="ANH66" s="71"/>
      <c r="ANI66" s="71"/>
      <c r="ANJ66" s="71"/>
      <c r="ANK66" s="71"/>
      <c r="ANL66" s="71"/>
      <c r="ANM66" s="71"/>
      <c r="ANN66" s="71"/>
      <c r="ANO66" s="71"/>
      <c r="ANP66" s="71"/>
      <c r="ANQ66" s="71"/>
      <c r="ANR66" s="71"/>
      <c r="ANS66" s="71"/>
      <c r="ANT66" s="71"/>
      <c r="ANU66" s="71"/>
      <c r="ANV66" s="71"/>
      <c r="ANW66" s="71"/>
      <c r="ANX66" s="71"/>
      <c r="ANY66" s="71"/>
      <c r="ANZ66" s="71"/>
      <c r="AOA66" s="71"/>
      <c r="AOB66" s="71"/>
      <c r="AOC66" s="71"/>
      <c r="AOD66" s="71"/>
      <c r="AOE66" s="71"/>
      <c r="AOF66" s="71"/>
      <c r="AOG66" s="71"/>
      <c r="AOH66" s="71"/>
      <c r="AOI66" s="71"/>
      <c r="AOJ66" s="71"/>
      <c r="AOK66" s="71"/>
      <c r="AOL66" s="71"/>
      <c r="AOM66" s="71"/>
      <c r="AON66" s="71"/>
      <c r="AOO66" s="71"/>
      <c r="AOP66" s="71"/>
      <c r="AOQ66" s="71"/>
      <c r="AOR66" s="71"/>
      <c r="AOS66" s="71"/>
      <c r="AOT66" s="71"/>
      <c r="AOU66" s="71"/>
      <c r="AOV66" s="71"/>
      <c r="AOW66" s="71"/>
      <c r="AOX66" s="71"/>
      <c r="AOY66" s="71"/>
      <c r="AOZ66" s="71"/>
      <c r="APA66" s="71"/>
      <c r="APB66" s="71"/>
      <c r="APC66" s="71"/>
      <c r="APD66" s="71"/>
      <c r="APE66" s="71"/>
      <c r="APF66" s="71"/>
      <c r="APG66" s="71"/>
      <c r="APH66" s="71"/>
      <c r="API66" s="71"/>
      <c r="APJ66" s="71"/>
      <c r="APK66" s="71"/>
      <c r="APL66" s="71"/>
      <c r="APM66" s="71"/>
      <c r="APN66" s="71"/>
      <c r="APO66" s="71"/>
      <c r="APP66" s="71"/>
      <c r="APQ66" s="71"/>
      <c r="APR66" s="71"/>
      <c r="APS66" s="71"/>
      <c r="APT66" s="71"/>
      <c r="APU66" s="71"/>
      <c r="APV66" s="71"/>
      <c r="APW66" s="71"/>
      <c r="APX66" s="71"/>
      <c r="APY66" s="71"/>
      <c r="APZ66" s="71"/>
      <c r="AQA66" s="71"/>
      <c r="AQB66" s="71"/>
      <c r="AQC66" s="71"/>
      <c r="AQD66" s="71"/>
      <c r="AQE66" s="71"/>
      <c r="AQF66" s="71"/>
      <c r="AQG66" s="71"/>
      <c r="AQH66" s="71"/>
      <c r="AQI66" s="71"/>
      <c r="AQJ66" s="71"/>
      <c r="AQK66" s="71"/>
      <c r="AQL66" s="71"/>
      <c r="AQM66" s="71"/>
      <c r="AQN66" s="71"/>
      <c r="AQO66" s="71"/>
      <c r="AQP66" s="71"/>
      <c r="AQQ66" s="71"/>
      <c r="AQR66" s="71"/>
      <c r="AQS66" s="71"/>
      <c r="AQT66" s="71"/>
      <c r="AQU66" s="71"/>
      <c r="AQV66" s="71"/>
      <c r="AQW66" s="71"/>
      <c r="AQX66" s="71"/>
      <c r="AQY66" s="71"/>
      <c r="AQZ66" s="71"/>
      <c r="ARA66" s="71"/>
      <c r="ARB66" s="71"/>
      <c r="ARC66" s="71"/>
      <c r="ARD66" s="71"/>
      <c r="ARE66" s="71"/>
      <c r="ARF66" s="71"/>
      <c r="ARG66" s="71"/>
      <c r="ARH66" s="71"/>
      <c r="ARI66" s="71"/>
      <c r="ARJ66" s="71"/>
      <c r="ARK66" s="71"/>
      <c r="ARL66" s="71"/>
      <c r="ARM66" s="71"/>
      <c r="ARN66" s="71"/>
      <c r="ARO66" s="71"/>
      <c r="ARP66" s="71"/>
      <c r="ARQ66" s="71"/>
      <c r="ARR66" s="71"/>
      <c r="ARS66" s="71"/>
      <c r="ART66" s="71"/>
      <c r="ARU66" s="71"/>
      <c r="ARV66" s="71"/>
      <c r="ARW66" s="71"/>
      <c r="ARX66" s="71"/>
      <c r="ARY66" s="71"/>
      <c r="ARZ66" s="71"/>
      <c r="ASA66" s="71"/>
      <c r="ASB66" s="71"/>
      <c r="ASC66" s="71"/>
      <c r="ASD66" s="71"/>
      <c r="ASE66" s="71"/>
      <c r="ASF66" s="71"/>
      <c r="ASG66" s="71"/>
      <c r="ASH66" s="71"/>
      <c r="ASI66" s="71"/>
      <c r="ASJ66" s="71"/>
      <c r="ASK66" s="71"/>
      <c r="ASL66" s="71"/>
      <c r="ASM66" s="71"/>
      <c r="ASN66" s="71"/>
      <c r="ASO66" s="71"/>
      <c r="ASP66" s="71"/>
      <c r="ASQ66" s="71"/>
      <c r="ASR66" s="71"/>
      <c r="ASS66" s="71"/>
      <c r="AST66" s="71"/>
      <c r="ASU66" s="71"/>
      <c r="ASV66" s="71"/>
      <c r="ASW66" s="71"/>
      <c r="ASX66" s="71"/>
      <c r="ASY66" s="71"/>
      <c r="ASZ66" s="71"/>
      <c r="ATA66" s="71"/>
      <c r="ATB66" s="71"/>
      <c r="ATC66" s="71"/>
      <c r="ATD66" s="71"/>
      <c r="ATE66" s="71"/>
      <c r="ATF66" s="71"/>
      <c r="ATG66" s="71"/>
      <c r="ATH66" s="71"/>
      <c r="ATI66" s="71"/>
      <c r="ATJ66" s="71"/>
      <c r="ATK66" s="71"/>
      <c r="ATL66" s="71"/>
      <c r="ATM66" s="71"/>
      <c r="ATN66" s="71"/>
      <c r="ATO66" s="71"/>
      <c r="ATP66" s="71"/>
      <c r="ATQ66" s="71"/>
      <c r="ATR66" s="71"/>
      <c r="ATS66" s="71"/>
      <c r="ATT66" s="71"/>
      <c r="ATU66" s="71"/>
      <c r="ATV66" s="71"/>
      <c r="ATW66" s="71"/>
      <c r="ATX66" s="71"/>
      <c r="ATY66" s="71"/>
      <c r="ATZ66" s="71"/>
      <c r="AUA66" s="71"/>
      <c r="AUB66" s="71"/>
      <c r="AUC66" s="71"/>
      <c r="AUD66" s="71"/>
      <c r="AUE66" s="71"/>
      <c r="AUF66" s="71"/>
      <c r="AUG66" s="71"/>
      <c r="AUH66" s="71"/>
      <c r="AUI66" s="71"/>
      <c r="AUJ66" s="71"/>
      <c r="AUK66" s="71"/>
      <c r="AUL66" s="71"/>
      <c r="AUM66" s="71"/>
      <c r="AUN66" s="71"/>
      <c r="AUO66" s="71"/>
      <c r="AUP66" s="71"/>
      <c r="AUQ66" s="71"/>
      <c r="AUR66" s="71"/>
      <c r="AUS66" s="71"/>
      <c r="AUT66" s="71"/>
      <c r="AUU66" s="71"/>
      <c r="AUV66" s="71"/>
      <c r="AUW66" s="71"/>
      <c r="AUX66" s="71"/>
      <c r="AUY66" s="71"/>
      <c r="AUZ66" s="71"/>
      <c r="AVA66" s="71"/>
      <c r="AVB66" s="71"/>
      <c r="AVC66" s="71"/>
      <c r="AVD66" s="71"/>
      <c r="AVE66" s="71"/>
      <c r="AVF66" s="71"/>
      <c r="AVG66" s="71"/>
      <c r="AVH66" s="71"/>
      <c r="AVI66" s="71"/>
      <c r="AVJ66" s="71"/>
      <c r="AVK66" s="71"/>
      <c r="AVL66" s="71"/>
      <c r="AVM66" s="71"/>
      <c r="AVN66" s="71"/>
      <c r="AVO66" s="71"/>
      <c r="AVP66" s="71"/>
      <c r="AVQ66" s="71"/>
      <c r="AVR66" s="71"/>
      <c r="AVS66" s="71"/>
      <c r="AVT66" s="71"/>
      <c r="AVU66" s="71"/>
      <c r="AVV66" s="71"/>
      <c r="AVW66" s="71"/>
      <c r="AVX66" s="71"/>
      <c r="AVY66" s="71"/>
      <c r="AVZ66" s="71"/>
      <c r="AWA66" s="71"/>
      <c r="AWB66" s="71"/>
      <c r="AWC66" s="71"/>
      <c r="AWD66" s="71"/>
      <c r="AWE66" s="71"/>
      <c r="AWF66" s="71"/>
      <c r="AWG66" s="71"/>
      <c r="AWH66" s="71"/>
      <c r="AWI66" s="71"/>
      <c r="AWJ66" s="71"/>
      <c r="AWK66" s="71"/>
      <c r="AWL66" s="71"/>
      <c r="AWM66" s="71"/>
      <c r="AWN66" s="71"/>
      <c r="AWO66" s="71"/>
      <c r="AWP66" s="71"/>
      <c r="AWQ66" s="71"/>
      <c r="AWR66" s="71"/>
      <c r="AWS66" s="71"/>
      <c r="AWT66" s="71"/>
      <c r="AWU66" s="71"/>
      <c r="AWV66" s="71"/>
      <c r="AWW66" s="71"/>
      <c r="AWX66" s="71"/>
      <c r="AWY66" s="71"/>
      <c r="AWZ66" s="71"/>
      <c r="AXA66" s="71"/>
      <c r="AXB66" s="71"/>
      <c r="AXC66" s="71"/>
      <c r="AXD66" s="71"/>
    </row>
  </sheetData>
  <pageMargins left="0.25" right="0.25" top="0.75" bottom="0.75" header="0.3" footer="0.3"/>
  <pageSetup paperSize="9" scale="4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Blue Wonder</vt:lpstr>
      <vt:lpstr>'Blue Wonder'!Afdrukbereik</vt:lpstr>
      <vt:lpstr>'Blue Wonder'!Afdruktitels</vt:lpstr>
    </vt:vector>
  </TitlesOfParts>
  <Company>De Bever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Rogier van Reems - Blue Wonder</cp:lastModifiedBy>
  <cp:lastPrinted>2020-09-04T08:41:37Z</cp:lastPrinted>
  <dcterms:created xsi:type="dcterms:W3CDTF">2012-04-23T13:56:32Z</dcterms:created>
  <dcterms:modified xsi:type="dcterms:W3CDTF">2021-05-03T06:39:41Z</dcterms:modified>
</cp:coreProperties>
</file>